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mc:AlternateContent xmlns:mc="http://schemas.openxmlformats.org/markup-compatibility/2006">
    <mc:Choice Requires="x15">
      <x15ac:absPath xmlns:x15ac="http://schemas.microsoft.com/office/spreadsheetml/2010/11/ac" url="C:\Users\sovaelst\AppData\Local\Temp\notesD691B2\"/>
    </mc:Choice>
  </mc:AlternateContent>
  <xr:revisionPtr revIDLastSave="0" documentId="13_ncr:1_{7B209B8F-1015-498A-B327-8D7E3202B24F}" xr6:coauthVersionLast="47" xr6:coauthVersionMax="47" xr10:uidLastSave="{00000000-0000-0000-0000-000000000000}"/>
  <bookViews>
    <workbookView xWindow="-120" yWindow="-120" windowWidth="29040" windowHeight="17640" xr2:uid="{00000000-000D-0000-FFFF-FFFF00000000}"/>
  </bookViews>
  <sheets>
    <sheet name="Risicoanalyse" sheetId="7" r:id="rId1"/>
    <sheet name="Vaste data" sheetId="8" r:id="rId2"/>
    <sheet name="Versiebeheer" sheetId="9" r:id="rId3"/>
  </sheets>
  <externalReferences>
    <externalReference r:id="rId4"/>
  </externalReferences>
  <definedNames>
    <definedName name="_xlnm.Print_Area" localSheetId="0">Risicoanalyse!$A$1:$K$33</definedName>
    <definedName name="_xlnm.Print_Titles" localSheetId="0">Risicoanalyse!$1:$5</definedName>
    <definedName name="B" localSheetId="0">[1]VALIDATIONSHEET!$H$3:$H$9</definedName>
    <definedName name="D">'Vaste data'!#REF!</definedName>
    <definedName name="Detectie">'Vaste data'!$C$2:$C$6</definedName>
    <definedName name="E" localSheetId="0">[1]VALIDATIONSHEET!$I$3:$I$9</definedName>
    <definedName name="E">'Vaste data'!#REF!</definedName>
    <definedName name="Ernst">'Vaste data'!$A$2:$A$6</definedName>
    <definedName name="gevaar__gevaarlijke_situaties_of_handelingen" localSheetId="0">[1]VALIDATIONSHEET!$K$2:$K$103</definedName>
    <definedName name="O">'Vaste data'!#REF!</definedName>
    <definedName name="Opportuniteit">'Vaste data'!$B$2:$B$6</definedName>
    <definedName name="risico" localSheetId="0">[1]VALIDATIONSHEET!$L$3:$L$68</definedName>
    <definedName name="W" localSheetId="0">[1]VALIDATIONSHEET!$G$3:$G$9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7" l="1"/>
  <c r="K29" i="7" s="1"/>
  <c r="J8" i="7"/>
  <c r="K8" i="7"/>
  <c r="J20" i="7"/>
  <c r="K20" i="7" s="1"/>
  <c r="J10" i="7"/>
  <c r="K10" i="7" s="1"/>
  <c r="J6" i="7" l="1"/>
  <c r="K6" i="7" s="1"/>
  <c r="J7" i="7"/>
  <c r="K7" i="7" s="1"/>
  <c r="J9" i="7"/>
  <c r="K9" i="7" s="1"/>
  <c r="J11" i="7"/>
  <c r="K11" i="7" s="1"/>
  <c r="J12" i="7"/>
  <c r="K12" i="7" s="1"/>
  <c r="J13" i="7"/>
  <c r="K13" i="7" s="1"/>
  <c r="J14" i="7"/>
  <c r="K14" i="7" s="1"/>
  <c r="J15" i="7"/>
  <c r="K15" i="7" s="1"/>
  <c r="J16" i="7"/>
  <c r="K16" i="7" s="1"/>
  <c r="J17" i="7"/>
  <c r="K17" i="7" s="1"/>
  <c r="J18" i="7"/>
  <c r="K18" i="7" s="1"/>
  <c r="J19" i="7"/>
  <c r="K19" i="7" s="1"/>
  <c r="J21" i="7"/>
  <c r="K21" i="7" s="1"/>
  <c r="J22" i="7"/>
  <c r="K22" i="7" s="1"/>
  <c r="J23" i="7"/>
  <c r="K23" i="7" s="1"/>
  <c r="J24" i="7"/>
  <c r="K24" i="7" s="1"/>
  <c r="J25" i="7"/>
  <c r="K25" i="7" s="1"/>
  <c r="J26" i="7"/>
  <c r="K26" i="7" s="1"/>
  <c r="J27" i="7"/>
  <c r="K27" i="7" s="1"/>
  <c r="J28" i="7"/>
  <c r="K28" i="7" s="1"/>
  <c r="J30" i="7"/>
  <c r="K30" i="7" s="1"/>
  <c r="J31" i="7"/>
  <c r="K31" i="7" s="1"/>
  <c r="J32" i="7"/>
  <c r="K32" i="7" s="1"/>
  <c r="J33" i="7"/>
  <c r="K3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BV Division France</author>
    <author>tc={C66BCAA0-318F-40BA-BC31-5C7209497A11}</author>
  </authors>
  <commentList>
    <comment ref="G4" authorId="0" shapeId="0" xr:uid="{00000000-0006-0000-0000-000001000000}">
      <text>
        <r>
          <rPr>
            <u/>
            <sz val="10"/>
            <color indexed="81"/>
            <rFont val="Tahoma"/>
          </rPr>
          <t>Drie criteria van quotatie zijn gedefinieerd voor risico-inschatting:</t>
        </r>
        <r>
          <rPr>
            <sz val="10"/>
            <color indexed="81"/>
            <rFont val="Tahoma"/>
          </rPr>
          <t xml:space="preserve">
</t>
        </r>
        <r>
          <rPr>
            <b/>
            <sz val="10"/>
            <color indexed="81"/>
            <rFont val="Tahoma"/>
          </rPr>
          <t>Ernst (E)</t>
        </r>
        <r>
          <rPr>
            <sz val="10"/>
            <color indexed="81"/>
            <rFont val="Tahoma"/>
          </rPr>
          <t xml:space="preserve">
</t>
        </r>
        <r>
          <rPr>
            <b/>
            <sz val="10"/>
            <color indexed="81"/>
            <rFont val="Tahoma"/>
          </rPr>
          <t>5</t>
        </r>
        <r>
          <rPr>
            <sz val="10"/>
            <color indexed="81"/>
            <rFont val="Tahoma"/>
          </rPr>
          <t xml:space="preserve"> : Zeer hoog, fout/risico kan leiden tot sterfte van de patiënt.  
</t>
        </r>
        <r>
          <rPr>
            <b/>
            <sz val="10"/>
            <color indexed="81"/>
            <rFont val="Tahoma"/>
            <family val="2"/>
          </rPr>
          <t xml:space="preserve">4 : </t>
        </r>
        <r>
          <rPr>
            <sz val="10"/>
            <color indexed="81"/>
            <rFont val="Tahoma"/>
            <family val="2"/>
          </rPr>
          <t>hoog, fout/risico kan leiden tot een ernstig letsel bij de patiënt.</t>
        </r>
        <r>
          <rPr>
            <b/>
            <sz val="10"/>
            <color indexed="81"/>
            <rFont val="Tahoma"/>
            <family val="2"/>
          </rPr>
          <t xml:space="preserve">
3</t>
        </r>
        <r>
          <rPr>
            <sz val="10"/>
            <color indexed="81"/>
            <rFont val="Tahoma"/>
          </rPr>
          <t xml:space="preserve"> : gemiddeld, Fout/risico kan leiden tot een matig letsel bij de patiënt. 
</t>
        </r>
        <r>
          <rPr>
            <b/>
            <sz val="10"/>
            <color indexed="81"/>
            <rFont val="Tahoma"/>
            <family val="2"/>
          </rPr>
          <t xml:space="preserve">2 :  </t>
        </r>
        <r>
          <rPr>
            <sz val="10"/>
            <color indexed="81"/>
            <rFont val="Tahoma"/>
            <family val="2"/>
          </rPr>
          <t xml:space="preserve">laag, Fout/risico kan leiden tot een klein letsel bij de patiënt. </t>
        </r>
        <r>
          <rPr>
            <b/>
            <sz val="10"/>
            <color indexed="81"/>
            <rFont val="Tahoma"/>
            <family val="2"/>
          </rPr>
          <t xml:space="preserve">
1 </t>
        </r>
        <r>
          <rPr>
            <sz val="10"/>
            <color indexed="81"/>
            <rFont val="Tahoma"/>
          </rPr>
          <t xml:space="preserve">: zeer laag, fout/risico heeft geen enkel mogelijk effect op de patiënt.
</t>
        </r>
        <r>
          <rPr>
            <b/>
            <sz val="10"/>
            <color indexed="81"/>
            <rFont val="Tahoma"/>
          </rPr>
          <t>Waarschijnlijkheid van voorkomen (O)</t>
        </r>
        <r>
          <rPr>
            <sz val="10"/>
            <color indexed="81"/>
            <rFont val="Tahoma"/>
          </rPr>
          <t xml:space="preserve">
</t>
        </r>
        <r>
          <rPr>
            <b/>
            <sz val="10"/>
            <color indexed="81"/>
            <rFont val="Tahoma"/>
          </rPr>
          <t>5</t>
        </r>
        <r>
          <rPr>
            <sz val="10"/>
            <color indexed="81"/>
            <rFont val="Tahoma"/>
          </rPr>
          <t xml:space="preserve"> : frequent, de maximale frequentie van voorkomen van dit risico is wekelijks.
</t>
        </r>
        <r>
          <rPr>
            <b/>
            <sz val="10"/>
            <color indexed="81"/>
            <rFont val="Tahoma"/>
          </rPr>
          <t xml:space="preserve">4 </t>
        </r>
        <r>
          <rPr>
            <sz val="10"/>
            <color indexed="81"/>
            <rFont val="Tahoma"/>
          </rPr>
          <t xml:space="preserve">: waarschijnlijk, de maximale frequentie van voorkomen van dit risico is maandelijks.
</t>
        </r>
        <r>
          <rPr>
            <b/>
            <sz val="10"/>
            <color indexed="81"/>
            <rFont val="Tahoma"/>
          </rPr>
          <t>3</t>
        </r>
        <r>
          <rPr>
            <sz val="10"/>
            <color indexed="81"/>
            <rFont val="Tahoma"/>
          </rPr>
          <t xml:space="preserve"> : occasioneel, de maximale frequentie van voorkomen van dit risico is jaarlijks.
</t>
        </r>
        <r>
          <rPr>
            <b/>
            <sz val="10"/>
            <color indexed="81"/>
            <rFont val="Tahoma"/>
          </rPr>
          <t>2</t>
        </r>
        <r>
          <rPr>
            <sz val="10"/>
            <color indexed="81"/>
            <rFont val="Tahoma"/>
          </rPr>
          <t xml:space="preserve"> : onwaarschijnlijk, de maximale frequentie van voorkomen van dit risico is 1 keer om de 2 jaar. 
</t>
        </r>
        <r>
          <rPr>
            <b/>
            <sz val="10"/>
            <color indexed="81"/>
            <rFont val="Tahoma"/>
          </rPr>
          <t>1</t>
        </r>
        <r>
          <rPr>
            <sz val="10"/>
            <color indexed="81"/>
            <rFont val="Tahoma"/>
          </rPr>
          <t xml:space="preserve"> : Onbestaande, risico is zeer onwaarschijnlijk en heeft zich nog niet eerder voorgedaan.
</t>
        </r>
        <r>
          <rPr>
            <b/>
            <sz val="10"/>
            <color indexed="81"/>
            <rFont val="Tahoma"/>
          </rPr>
          <t>Kans op Detectie (D)</t>
        </r>
        <r>
          <rPr>
            <sz val="10"/>
            <color indexed="81"/>
            <rFont val="Tahoma"/>
          </rPr>
          <t xml:space="preserve">
</t>
        </r>
        <r>
          <rPr>
            <b/>
            <sz val="10"/>
            <color indexed="81"/>
            <rFont val="Tahoma"/>
          </rPr>
          <t>5</t>
        </r>
        <r>
          <rPr>
            <sz val="10"/>
            <color indexed="81"/>
            <rFont val="Tahoma"/>
          </rPr>
          <t xml:space="preserve"> : Niet detectie gegarandeerd, controles kunnen een defect niet detecteren.
</t>
        </r>
        <r>
          <rPr>
            <b/>
            <sz val="10"/>
            <color indexed="81"/>
            <rFont val="Tahoma"/>
          </rPr>
          <t>4</t>
        </r>
        <r>
          <rPr>
            <sz val="10"/>
            <color indexed="81"/>
            <rFont val="Tahoma"/>
          </rPr>
          <t xml:space="preserve"> : laag, controles hebben een kleine kans om een defect te detecteren. 
</t>
        </r>
        <r>
          <rPr>
            <b/>
            <sz val="10"/>
            <color indexed="81"/>
            <rFont val="Tahoma"/>
            <family val="2"/>
          </rPr>
          <t>3</t>
        </r>
        <r>
          <rPr>
            <sz val="10"/>
            <color indexed="81"/>
            <rFont val="Tahoma"/>
          </rPr>
          <t xml:space="preserve"> : gemiddeld, controles kunnen een defect misschien detecteren.
</t>
        </r>
        <r>
          <rPr>
            <b/>
            <sz val="10"/>
            <color indexed="81"/>
            <rFont val="Tahoma"/>
            <family val="2"/>
          </rPr>
          <t>2</t>
        </r>
        <r>
          <rPr>
            <sz val="10"/>
            <color indexed="81"/>
            <rFont val="Tahoma"/>
          </rPr>
          <t xml:space="preserve"> : hoog, controles hebben een grote kans om het mogelijke defect te detecteren
</t>
        </r>
        <r>
          <rPr>
            <b/>
            <sz val="10"/>
            <color indexed="81"/>
            <rFont val="Tahoma"/>
          </rPr>
          <t>1</t>
        </r>
        <r>
          <rPr>
            <sz val="10"/>
            <color indexed="81"/>
            <rFont val="Tahoma"/>
          </rPr>
          <t xml:space="preserve"> : zeer hoog, Controles zullen quasi zeker het bestaan van een defect garanderen. Het proces detecteert automatisch falen. 
</t>
        </r>
        <r>
          <rPr>
            <b/>
            <sz val="10"/>
            <color indexed="81"/>
            <rFont val="Tahoma"/>
            <family val="2"/>
          </rPr>
          <t xml:space="preserve">RPN-score 
1-29: </t>
        </r>
        <r>
          <rPr>
            <sz val="10"/>
            <color indexed="81"/>
            <rFont val="Tahoma"/>
            <family val="2"/>
          </rPr>
          <t xml:space="preserve">Aanvaardbaar risico
</t>
        </r>
        <r>
          <rPr>
            <b/>
            <sz val="10"/>
            <color indexed="81"/>
            <rFont val="Tahoma"/>
            <family val="2"/>
          </rPr>
          <t>30-59:</t>
        </r>
        <r>
          <rPr>
            <sz val="10"/>
            <color indexed="81"/>
            <rFont val="Tahoma"/>
            <family val="2"/>
          </rPr>
          <t xml:space="preserve"> Aanvaardbaar risico, maar een verbeteractie is noodzakelijk
</t>
        </r>
        <r>
          <rPr>
            <b/>
            <sz val="10"/>
            <color indexed="81"/>
            <rFont val="Tahoma"/>
            <family val="2"/>
          </rPr>
          <t xml:space="preserve">≥ 60: </t>
        </r>
        <r>
          <rPr>
            <sz val="10"/>
            <color indexed="81"/>
            <rFont val="Tahoma"/>
            <family val="2"/>
          </rPr>
          <t>NIET aanvaardbaar, verbeteracties dienen zo snel mogelijk uitgevoerd te worden</t>
        </r>
      </text>
    </comment>
    <comment ref="G25" authorId="1" shapeId="0" xr:uid="{00000000-0006-0000-0000-000002000000}">
      <text>
        <t>[Opmerkingenthread]
U kunt deze opmerkingenthread lezen in uw versie van Excel. Eventuele wijzigingen aan de thread gaan echter verloren als het bestand wordt geopend in een nieuwere versie van Excel. Meer informatie: https://go.microsoft.com/fwlink/?linkid=870924
Opmerking:
    ernst voor medewerker (niet patiënt)</t>
      </text>
    </comment>
  </commentList>
</comments>
</file>

<file path=xl/sharedStrings.xml><?xml version="1.0" encoding="utf-8"?>
<sst xmlns="http://schemas.openxmlformats.org/spreadsheetml/2006/main" count="206" uniqueCount="166">
  <si>
    <t>RISICOANALYSE</t>
  </si>
  <si>
    <t>Opgesteld door Sophie Van Aelst</t>
  </si>
  <si>
    <t>datum: 13/08/2024</t>
  </si>
  <si>
    <t>Noodprocedure</t>
  </si>
  <si>
    <t>Nr.</t>
  </si>
  <si>
    <t>Processtap</t>
  </si>
  <si>
    <t>Mogelijke risico's</t>
  </si>
  <si>
    <t>Gevolgen</t>
  </si>
  <si>
    <t>Oorzaken van de falingswijzen</t>
  </si>
  <si>
    <t>Huidige preventieve maatregelen</t>
  </si>
  <si>
    <t xml:space="preserve">Risico-inschatting
 </t>
  </si>
  <si>
    <t>Actieplan</t>
  </si>
  <si>
    <t>Documentatie?</t>
  </si>
  <si>
    <t>E</t>
  </si>
  <si>
    <t>O</t>
  </si>
  <si>
    <t>D</t>
  </si>
  <si>
    <t>RPN score</t>
  </si>
  <si>
    <t>Risico</t>
  </si>
  <si>
    <t>Intern</t>
  </si>
  <si>
    <t>Brand, ontploffing, instorting(sgevaar) in het labo</t>
  </si>
  <si>
    <t>gevaar voor medewerkers en patiënten</t>
  </si>
  <si>
    <t>divers</t>
  </si>
  <si>
    <t xml:space="preserve">SOP.ORG.10 NOODPLAN LABORATORIUM. </t>
  </si>
  <si>
    <t>Opgenomen in SOP.ORG.10</t>
  </si>
  <si>
    <t>Extern</t>
  </si>
  <si>
    <t>Brand, ontploffing, instorting(sgevaar) in het ziekenhuis</t>
  </si>
  <si>
    <t>Andere minder waarschijnlijke risico's die leiden tot evacuatie (gaslek, bommelding,...)</t>
  </si>
  <si>
    <t>Elektriciteitspanne</t>
  </si>
  <si>
    <t>geen stroom voor werking labo</t>
  </si>
  <si>
    <t>divers (bv. werken,…)</t>
  </si>
  <si>
    <t>SOP.ORG.10 NOODPLAN LABORATORIUM. , eventueel ook DOC.ORG.30 NOODPROCEDURE BIJ UITVAL GLIMS.  Het ziekenhuis beschikt over een noodstroomgenerator om stroomonderbrekingen op te vangen. In het laboratorium zijn alle stopcontacten aangesloten op deze noodstroomvoorziening. Hierdoor zal de stroomonderbreking van korte duur zijn. Een aantal van de toestellen zijn tevens uitgerust met een UPS (noodvoeding). Welke toestellen op UPS staan, wordt altijd overwogen en beslist tijdens de validatie van de toestellen.</t>
  </si>
  <si>
    <t>Opgenomen in SOP.ORG.10.</t>
  </si>
  <si>
    <t>Informaticasystemen</t>
  </si>
  <si>
    <t>Uitval Mithras</t>
  </si>
  <si>
    <t xml:space="preserve">kwaliteitssysteem is tijdelijk niet raadpleegbaar, tijdelijk geen toegang tot procedures, meeting/verslagen,klachtenmodule,… </t>
  </si>
  <si>
    <t>IT-probleem</t>
  </si>
  <si>
    <t xml:space="preserve">Contact firma. Mithras is geen hyperkritisch systeem. Er kan een aantal dagen zonder Mithras gewerkt worden, er is geen vertaging qua verwerking patiëntstalen en resultaten. Alle personen zijn opgeleid en kunnen werken met de toestellen (tiijdelijk zonder directe toegang tot Mithras). </t>
  </si>
  <si>
    <t>Niet nodig om op te nemen in SOP.ORG.10. Geen kritisch systeem.</t>
  </si>
  <si>
    <t>Uitval GLIMS</t>
  </si>
  <si>
    <t>Komen geen orders binnen (cyberlab), resultaten niet zichtbaar voor artsen.</t>
  </si>
  <si>
    <t>DOC.ORG.30 NOODPROCEDURE BIJ UITVAL GLIMS; BLB.STK.18 WERKWIJZE BLOEDBANK BIJ AL DAN NIET GEPLANDE UITVAL GLIMS</t>
  </si>
  <si>
    <t>Gedocumenteerd. DOC.ORG.30 en BLB.STK.18</t>
  </si>
  <si>
    <t>Uitval Primuz/Omnipro</t>
  </si>
  <si>
    <t>Resultaten niet zichtbaar voor artsen.</t>
  </si>
  <si>
    <t>IT probleem</t>
  </si>
  <si>
    <t xml:space="preserve">IT dienst ziekenhuis verwittigen.  Dringende resultaten/rapporten worden uit GLIMS geprint en gefaxt (Spoed, Intensieve zorgen, op specifieke vraag van arts). </t>
  </si>
  <si>
    <t>Hacking van IT systemen</t>
  </si>
  <si>
    <t>patiëntendata/gegevens zichtbaar voor onbevoegden, datalek, mogelijks verstoorde werking toestellen/software/…</t>
  </si>
  <si>
    <t>Onvoldoende beveiliging, onvoldoende afspraken met IT ziekenhuis</t>
  </si>
  <si>
    <t>SLA IT.</t>
  </si>
  <si>
    <t xml:space="preserve">Niet nodig om op te nemen in SOP.ORG.10. </t>
  </si>
  <si>
    <t>Personeel</t>
  </si>
  <si>
    <t>Ziekte MLT late of nachtdienst</t>
  </si>
  <si>
    <t xml:space="preserve">Tijdens late en nachtdienst is er sowieso een lage bezetting in het labo. Nacht: 1 MLT. </t>
  </si>
  <si>
    <t>Ziekte/overmacht.</t>
  </si>
  <si>
    <t>HoofdMLT of klinisch bioloog (bv. in weekend) wordt verwittigd. Er wordt vervanging gezocht door HMLT of klinisch bioloog met behulp van de telefoonboom.</t>
  </si>
  <si>
    <t>Niet nodig om op te nemen in SOP.ORG.10.</t>
  </si>
  <si>
    <t>&gt;1/3 van MLT's ziek</t>
  </si>
  <si>
    <t>Te lage bezetting om alle werkpost te bemannen.</t>
  </si>
  <si>
    <t xml:space="preserve">Ziekte/overmacht (bv. pandemie). </t>
  </si>
  <si>
    <t>Overleg tussen HMLT's en KB. Opties corelab: werkposten 5 en 6 in frequentie verminderen bv. 1 x per 2 of 3 dagen. Of enkel 'dringende' stalen van deze werkposten bemannen. Cobaswerkpost (werkpost 4) in de NM met één persoon. HMLT's kunnen inspringen op de werkvloer. KB kan cellavision en microscopie vochten doen. Opties bacterio: werken met minimale bezetting, assistent microbiologie en HMLT bacterio kunnen mee ingezet worden in de routine,...  Dit zal situatie per situatie besproken dienen te worden. Hoofddoel: werkposten met dringende stalen dienen altijd bemand te blijven.</t>
  </si>
  <si>
    <t xml:space="preserve">Niet nodig om op te nemen in SOP.ORG.10. Oplossing hangt van situatie tot situatie af. </t>
  </si>
  <si>
    <t>Geen watertoevoer</t>
  </si>
  <si>
    <t>geen watertoevoer voor toestellen, hygiëne: handen kunnen niet gewassen worden,...</t>
  </si>
  <si>
    <t>Ziekenhuisbreed, niet in handen van labo</t>
  </si>
  <si>
    <t>Technische dienst meteen verwittigen, toestellen die watertoevoer nodig hebben afsluiten en dringende stalen trieëren en doorsturen naar BRIANT labo's.</t>
  </si>
  <si>
    <t>Zeer onwaarschijnlijk, geen geïsoleerd probleem van labo maar ZH breed. Wordt niet opgenomen in SOP.ORG.10.</t>
  </si>
  <si>
    <t>Toestel</t>
  </si>
  <si>
    <t>Uitval toestel</t>
  </si>
  <si>
    <t>Geen resultaten aan patiënten</t>
  </si>
  <si>
    <t>Algemene slijtage, cruciaal onderdeel is stuk, foutief gebruik, niet tijdig uitvoeren onderhoud,…</t>
  </si>
  <si>
    <t xml:space="preserve">Zie toestelspecifieke validaties. Algemeen: 1) kritisch toestel? Back-up in het labo. Eventueel Back-up in het netwerk. 2) Onderhoudscontracten met firma's. </t>
  </si>
  <si>
    <t>Wordt per toestel afgesproken. Onderhoudscontracten zitten in kwaliteitssysteem, eventueel back-up regelingen staan beschreven in risico-analyse van toestel zelf.</t>
  </si>
  <si>
    <t>Prikdienst</t>
  </si>
  <si>
    <t>Onwel worden van ambulante patiënt prik</t>
  </si>
  <si>
    <t>potentieel gevaar voor patiënt</t>
  </si>
  <si>
    <t>ziekte, onwel,…</t>
  </si>
  <si>
    <t xml:space="preserve">Opgenomen in SOP.ORG.10 NOODPLAN LABORATORIUM.  Intern noodoproepsysteem: Dit alarm kan gebruikt worden indien een patiënt zich onwel voelt of indien je hulp nodig hebt in het priklokaal en je de patiënt niet alleen kan laten. 
Er zijn in het labo vier locaties met een intern noodoproepsysteem: de twee priklokalen, het toilet aan de wachtzaal van het labo en administratie. </t>
  </si>
  <si>
    <t>Opgenomen in SOP.ORG.10 NOODPLAN LABORATORIUM.</t>
  </si>
  <si>
    <t>Accuut gevaar van ambulante patiënt</t>
  </si>
  <si>
    <t>gevaar voor patiënt</t>
  </si>
  <si>
    <t>Opgenomen in SOP.ORG.10 NOODPLAN LABORATORIUM. DIGI-alarm: Onder Digi-alarm verstaan we een alarmering van het Digiteam van ITE en spoedgevallen. Dit is een oproep bij medische urgentie en grensoverschreidende agressie.</t>
  </si>
  <si>
    <t>Algemeen</t>
  </si>
  <si>
    <t>Agressie (verbaal of fysiek) van een patiënt.</t>
  </si>
  <si>
    <t>gevaar voor medewerkers</t>
  </si>
  <si>
    <t>menselijke oorzaak</t>
  </si>
  <si>
    <t>Noodprocedure algemeen</t>
  </si>
  <si>
    <t>Onvoldoende gekend bij MLT's</t>
  </si>
  <si>
    <t>Niet adequat reageren op noodsituatie</t>
  </si>
  <si>
    <t>onvoldoende opleiding/onvoldoende herhaling</t>
  </si>
  <si>
    <t>Er zijn SOP's ter beschikking raadpleegbaar via Mithras. Aan het secretariaat (naast de deuropening aan het HMLT-lokaal) is er ook een bakje met procedurekaarten aanwezig over de noodprocedure.</t>
  </si>
  <si>
    <t>Opleiding intern organiseren -&gt; AF1961.AC1 (actie in Mithras)</t>
  </si>
  <si>
    <t>Informaticasystemen: Uitval GLIMS</t>
  </si>
  <si>
    <t>Er zijn is ieder kwartaal een geplande GLIMS-onderbreking. Tijdens deze geplande momenten wordt er identiek gewerkt als bij een niet geplande GLIMS-onderbreking. De procedure is dus goed gekend door het personeel.</t>
  </si>
  <si>
    <t>Noodsitutatie (algemeen) intern in het labo tijdens wachtmomenten (lage bezetting)</t>
  </si>
  <si>
    <t xml:space="preserve">te weinig personeel om noodsituatie aan te kunnen </t>
  </si>
  <si>
    <t>chaos, paniek, vertaging resultaten bij dringende stalen</t>
  </si>
  <si>
    <t>te weinig personeel</t>
  </si>
  <si>
    <t>SOP.ORG.10 NOODPLAN LABORATORIUM; Wanneer de beschreven problemen zich tijdens de wachtdienst voordoen, wordt dezelfde procedure gevolgd. Indien assistentie gewenst, kan de telefoonlijst van alle medewerkers geraadpleegd worden.  STK.ORG.2: “Telefoonboom laboratorium met verplaatsingstijd”</t>
  </si>
  <si>
    <t>Noodsitutatie extern tijdens wachtmomenten (lage bezetting)</t>
  </si>
  <si>
    <t xml:space="preserve">SOP.ORG.10 NOODPLAN LABORATORIUM. De ontvanger contacteert onmiddelijk een van de KB en werkt procedure kaart EXT. 17 af. </t>
  </si>
  <si>
    <t>Analytisch: werken met gevaarlijke producten</t>
  </si>
  <si>
    <t>morsen, schadelijke gassen inademen,…</t>
  </si>
  <si>
    <t>verbranding, gevaar voor gezondheid</t>
  </si>
  <si>
    <t>Geen correcte handelswijze met producten, menselijke fout</t>
  </si>
  <si>
    <t>Bijna uitsluitend werken met ready-to-use kits, geen mogelijkheid tot morsen. Oplijsting in DOC.ORG.15 CHEMICALIËNREGISTER + Werkwijze chemicaliën.</t>
  </si>
  <si>
    <t>Oplijsting in DOC.ORG.15 CHEMICALIËNREGISTER</t>
  </si>
  <si>
    <t>Toegang tot labo</t>
  </si>
  <si>
    <t>Onbevoegde personen komen labo binnen</t>
  </si>
  <si>
    <t>vertrouwelijkheid patiëntendata komt in gevraar, veiligheid personeel, …</t>
  </si>
  <si>
    <t>Geen toegangscontrole</t>
  </si>
  <si>
    <t xml:space="preserve">Tussen 08u00 - 17u00 kan men tot aan administratie/balie komen zonder badge. De balie is steeds bemand. Alle personen (geen medewerkers HHZHLier) komen enkel binnen op afspraak met bezoekersregistratie. Tijdens de late uren en nacht (balie is niet steeds bemand) sluit de toegangsdeur en kan men enkel toetreden tot het labo met badge van het ziekenhuis. </t>
  </si>
  <si>
    <t>Koelkasten/bewaring</t>
  </si>
  <si>
    <t>Uitval koelkast</t>
  </si>
  <si>
    <t>Bewaarserum niet meer stabiel, Reagentia niet meer stabiel</t>
  </si>
  <si>
    <t>veroudering koelkast</t>
  </si>
  <si>
    <t>Diepvries</t>
  </si>
  <si>
    <t>Uitval diepvries</t>
  </si>
  <si>
    <t>Bewaarserum niet meer bruikbaar /serotheek</t>
  </si>
  <si>
    <t>veroudering diepvries</t>
  </si>
  <si>
    <t>Labo bacterio</t>
  </si>
  <si>
    <t>ontploffing</t>
  </si>
  <si>
    <t>brand in labo</t>
  </si>
  <si>
    <t>Gaslek</t>
  </si>
  <si>
    <t xml:space="preserve">Gaskraan wordt op einde van de dag steeds dichtgedraaid.  SOP.ORG.10 NOODPLAN LABORATORIUM. </t>
  </si>
  <si>
    <t>Ernst</t>
  </si>
  <si>
    <t>Opportuniteit</t>
  </si>
  <si>
    <t>Detectie</t>
  </si>
  <si>
    <t>Risicogroepen</t>
  </si>
  <si>
    <t>Versie</t>
  </si>
  <si>
    <t>Wijzigingen</t>
  </si>
  <si>
    <t>Datum</t>
  </si>
  <si>
    <t>Auteur</t>
  </si>
  <si>
    <t>Verificatie</t>
  </si>
  <si>
    <t>1.0</t>
  </si>
  <si>
    <t>Initiële versie</t>
  </si>
  <si>
    <t>Ellen Van Even</t>
  </si>
  <si>
    <t>Peter Verschoren; 23/10/2015; Validatie 2015-01-FORM.ORG_054_RA</t>
  </si>
  <si>
    <t>2.0</t>
  </si>
  <si>
    <t>Processtap, info acties toegevoegd</t>
  </si>
  <si>
    <t>Peter Verschoren</t>
  </si>
  <si>
    <t>Peter Verschoren; 15/09/2016 textuele aanpassing + weergave risico de voorwaardelijke opmaak en de invulling van deze cellen werkt correct. Verificatie OK.</t>
  </si>
  <si>
    <t>Bijgewerkt 08/01/2025</t>
  </si>
  <si>
    <r>
      <t xml:space="preserve">SLA IT vernieuwen en in opnemen (08/2024). </t>
    </r>
    <r>
      <rPr>
        <sz val="10"/>
        <color rgb="FFFF0000"/>
        <rFont val="Arial"/>
        <family val="2"/>
      </rPr>
      <t>08/01/2025: SLA IT vernieuwd!</t>
    </r>
  </si>
  <si>
    <r>
      <t xml:space="preserve">Opleiding intern organiseren -&gt; AF1961.AC1 (actie in Mithras). </t>
    </r>
    <r>
      <rPr>
        <sz val="10"/>
        <color rgb="FFFF0000"/>
        <rFont val="Arial"/>
        <family val="2"/>
      </rPr>
      <t>08/01/2025: opleiding werd gegeven.</t>
    </r>
  </si>
  <si>
    <t>Bewaring reagentia</t>
  </si>
  <si>
    <t>Uitval koelcel</t>
  </si>
  <si>
    <t>Reagentia niet bewaard in correcte omstandigheden. Reagentia mogelijks niet meer stabiel.</t>
  </si>
  <si>
    <t>veroudering koelcel</t>
  </si>
  <si>
    <t>T-monitoring op koelkast dus defect wordt onmiddellijk opgepikt. , verplaatsen van inhoud naar andere koelkast</t>
  </si>
  <si>
    <t>T-monitoring op diepvries dus defect wordt onmiddellijk opgepikt. , verplaatsen van inhoud naar andere diepvries</t>
  </si>
  <si>
    <t>T-monitoring dus defect wordt onmiddellijk opgepikt.  Contacteer onmiddellijk technische dienst (urgentie!), verwittig HMLT/KB en beoordeel of inhoud nog in orde is. Back-up koelkasten gebruiken: 1) interne koelkasten labo, 2) contacteer apotheek en pathologie voor back-up koelkasten bij hen, 3) beoordeel samen met HMLT/KB hoe T-kritisch de verschillende reagentia zijn en bepaal volgorde van plaatsing in back-up koelkasten.</t>
  </si>
  <si>
    <t>T-monitoring defect</t>
  </si>
  <si>
    <t>Uitval koelkast, koelcel, diepvries en/of airco wordt niet meteen opgemerkt als T-monitoring niet werkt. T wordt niet meer gemonitord.</t>
  </si>
  <si>
    <t>Als er geen T monitoring beschikbaar is, worden afwijkingen tov ideale omgeving/bewaarT niet opgemerkt: potentieel gevaar voor T-gevoelige reagentia. Niet correct bewaren van stalen/serotheeksteln.</t>
  </si>
  <si>
    <t>IT-probleem (software), 1 monitor kan defect zijn.</t>
  </si>
  <si>
    <t>Actieve opvolging T-monitoring. Indien systeem niet meer werkzaam is wordt dit onmiddellijk gedetecteerd. Contacteer Technische dienst, Mirrhia en verwittig HMLT/KB.</t>
  </si>
  <si>
    <t>airco's/cooling labo</t>
  </si>
  <si>
    <t>Uitval aircosysteem labo</t>
  </si>
  <si>
    <t xml:space="preserve">T-monitoring is operationeel, defect wordt onmiddellijk opgemerkt. Contacteer technische dienst onmiddellijk. Goede T-monitoring: problemen? Eventueel oplossen met mobiele airco's? </t>
  </si>
  <si>
    <t>veroudering airco's</t>
  </si>
  <si>
    <t>Labogids</t>
  </si>
  <si>
    <t>Labogids niet meer beschikbaar</t>
  </si>
  <si>
    <t xml:space="preserve">Info over de verschillende analyses is niet meer beschikbaar voor artsen en verpleegkundigen. </t>
  </si>
  <si>
    <t>Op zich geen kritisch systeem, labo kan perfect blijven werken (staaltypes, verzendlabo, speciale verzending,etc) zijn intern terug te vinden in GLIMS, Mithras,… . Contacteer IT labo/IT ziekenhuis en zo firma om probleem op te lossen/labogids terug operationeel te maken.</t>
  </si>
  <si>
    <t>Geen kritisch systeem, niet op te nemen in SOP.ORG.10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</si>
</sst>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ont>
    <font>
      <sz val="10"/>
      <name val="Arial"/>
      <family val="2"/>
    </font>
    <font>
      <b/>
      <sz val="10"/>
      <name val="Arial"/>
      <family val="2"/>
    </font>
    <font>
      <u/>
      <sz val="10"/>
      <color indexed="81"/>
      <name val="Tahoma"/>
    </font>
    <font>
      <sz val="10"/>
      <color indexed="81"/>
      <name val="Tahoma"/>
    </font>
    <font>
      <b/>
      <sz val="10"/>
      <color indexed="81"/>
      <name val="Tahoma"/>
    </font>
    <font>
      <b/>
      <sz val="12"/>
      <name val="Arial"/>
      <family val="2"/>
    </font>
    <font>
      <b/>
      <i/>
      <sz val="12"/>
      <name val="Arial"/>
      <family val="2"/>
    </font>
    <font>
      <sz val="8"/>
      <name val="Arial"/>
    </font>
    <font>
      <b/>
      <sz val="10"/>
      <color indexed="81"/>
      <name val="Tahoma"/>
      <family val="2"/>
    </font>
    <font>
      <sz val="10"/>
      <color indexed="81"/>
      <name val="Tahoma"/>
      <family val="2"/>
    </font>
    <font>
      <sz val="10"/>
      <color rgb="FF242424"/>
      <name val="Arial"/>
    </font>
    <font>
      <b/>
      <sz val="10"/>
      <color rgb="FF000000"/>
      <name val="Arial"/>
      <family val="2"/>
    </font>
    <font>
      <sz val="10"/>
      <color rgb="FFFF0000"/>
      <name val="Arial"/>
      <family val="2"/>
    </font>
    <font>
      <sz val="9"/>
      <color rgb="FFFF0000"/>
      <name val="Arial"/>
      <family val="2"/>
    </font>
  </fonts>
  <fills count="9">
    <fill>
      <patternFill patternType="none"/>
    </fill>
    <fill>
      <patternFill patternType="gray125"/>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26"/>
        <bgColor indexed="64"/>
      </patternFill>
    </fill>
    <fill>
      <patternFill patternType="solid">
        <fgColor rgb="FFFF99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s>
  <cellStyleXfs count="2">
    <xf numFmtId="0" fontId="0" fillId="0" borderId="0"/>
    <xf numFmtId="0" fontId="1" fillId="0" borderId="0"/>
  </cellStyleXfs>
  <cellXfs count="53">
    <xf numFmtId="0" fontId="0" fillId="0" borderId="0" xfId="0"/>
    <xf numFmtId="0" fontId="2" fillId="0" borderId="0" xfId="0" applyFont="1"/>
    <xf numFmtId="0" fontId="2" fillId="0" borderId="1" xfId="1" applyFont="1" applyBorder="1" applyAlignment="1" applyProtection="1">
      <alignment horizontal="left" vertical="center" wrapText="1"/>
      <protection locked="0"/>
    </xf>
    <xf numFmtId="0" fontId="2" fillId="0" borderId="1" xfId="1" applyFont="1" applyBorder="1" applyAlignment="1" applyProtection="1">
      <alignment horizontal="center" vertical="center" wrapText="1"/>
      <protection locked="0"/>
    </xf>
    <xf numFmtId="0" fontId="2" fillId="0" borderId="1" xfId="1" applyFont="1" applyBorder="1" applyAlignment="1">
      <alignment horizontal="center" vertical="center" wrapText="1"/>
    </xf>
    <xf numFmtId="0" fontId="2" fillId="0" borderId="0" xfId="1" applyFont="1" applyAlignment="1">
      <alignment horizontal="center" vertical="center" wrapText="1"/>
    </xf>
    <xf numFmtId="0" fontId="3" fillId="2" borderId="3" xfId="1" applyFont="1" applyFill="1" applyBorder="1" applyAlignment="1">
      <alignment horizontal="center" vertical="center" wrapText="1"/>
    </xf>
    <xf numFmtId="0" fontId="0" fillId="0" borderId="3" xfId="0" applyBorder="1" applyAlignment="1">
      <alignment wrapText="1"/>
    </xf>
    <xf numFmtId="14" fontId="0" fillId="0" borderId="3" xfId="0" applyNumberFormat="1" applyBorder="1" applyAlignment="1">
      <alignment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vertical="center" wrapText="1"/>
    </xf>
    <xf numFmtId="0" fontId="0" fillId="0" borderId="3" xfId="0" applyBorder="1" applyAlignment="1">
      <alignment horizontal="center" wrapText="1"/>
    </xf>
    <xf numFmtId="0" fontId="0" fillId="0" borderId="0" xfId="0" applyAlignment="1">
      <alignment horizontal="center"/>
    </xf>
    <xf numFmtId="0" fontId="2" fillId="0" borderId="1" xfId="0" applyFont="1" applyBorder="1" applyAlignment="1" applyProtection="1">
      <alignment horizontal="left" vertical="center"/>
      <protection locked="0"/>
    </xf>
    <xf numFmtId="0" fontId="2" fillId="0" borderId="1" xfId="0" applyFont="1" applyBorder="1" applyAlignment="1" applyProtection="1">
      <alignment vertical="center" wrapText="1"/>
      <protection locked="0"/>
    </xf>
    <xf numFmtId="0" fontId="0" fillId="0" borderId="1" xfId="0" applyBorder="1" applyAlignment="1" applyProtection="1">
      <alignment horizontal="center" wrapText="1"/>
      <protection locked="0"/>
    </xf>
    <xf numFmtId="0" fontId="0" fillId="0" borderId="1" xfId="0" applyBorder="1" applyAlignment="1" applyProtection="1">
      <alignment wrapText="1"/>
      <protection locked="0"/>
    </xf>
    <xf numFmtId="0" fontId="0" fillId="0" borderId="3" xfId="0" applyBorder="1" applyAlignment="1" applyProtection="1">
      <alignment horizontal="center" wrapText="1"/>
      <protection locked="0"/>
    </xf>
    <xf numFmtId="14" fontId="0" fillId="0" borderId="1" xfId="0" applyNumberFormat="1" applyBorder="1" applyAlignment="1" applyProtection="1">
      <alignment wrapText="1"/>
      <protection locked="0"/>
    </xf>
    <xf numFmtId="0" fontId="2" fillId="0" borderId="1" xfId="0" applyFont="1" applyBorder="1" applyAlignment="1" applyProtection="1">
      <alignment horizontal="center" wrapText="1"/>
      <protection locked="0"/>
    </xf>
    <xf numFmtId="0" fontId="2" fillId="0" borderId="1" xfId="0" applyFont="1" applyBorder="1" applyAlignment="1" applyProtection="1">
      <alignment wrapText="1"/>
      <protection locked="0"/>
    </xf>
    <xf numFmtId="0" fontId="2" fillId="0" borderId="18" xfId="1" applyFont="1" applyBorder="1" applyAlignment="1" applyProtection="1">
      <alignment horizontal="left" vertical="center" wrapText="1"/>
      <protection locked="0"/>
    </xf>
    <xf numFmtId="0" fontId="0" fillId="0" borderId="1" xfId="1" applyFont="1" applyBorder="1" applyAlignment="1" applyProtection="1">
      <alignment horizontal="left" vertical="center" wrapText="1"/>
      <protection locked="0"/>
    </xf>
    <xf numFmtId="0" fontId="0" fillId="0" borderId="10" xfId="1" applyFont="1" applyBorder="1" applyAlignment="1" applyProtection="1">
      <alignment horizontal="left" vertical="center" wrapText="1"/>
      <protection locked="0"/>
    </xf>
    <xf numFmtId="0" fontId="0" fillId="0" borderId="16" xfId="1" applyFont="1" applyBorder="1" applyAlignment="1" applyProtection="1">
      <alignment horizontal="left" vertical="center" wrapText="1"/>
      <protection locked="0"/>
    </xf>
    <xf numFmtId="0" fontId="0" fillId="0" borderId="3" xfId="1" applyFont="1" applyBorder="1" applyAlignment="1" applyProtection="1">
      <alignment horizontal="left" vertical="center" wrapText="1"/>
      <protection locked="0"/>
    </xf>
    <xf numFmtId="0" fontId="12" fillId="0" borderId="17" xfId="0" applyFont="1" applyBorder="1" applyAlignment="1">
      <alignment vertical="center" wrapText="1"/>
    </xf>
    <xf numFmtId="0" fontId="12" fillId="0" borderId="19" xfId="0" applyFont="1" applyBorder="1" applyAlignment="1">
      <alignment vertical="center" wrapText="1"/>
    </xf>
    <xf numFmtId="0" fontId="12" fillId="0" borderId="17" xfId="0" applyFont="1" applyBorder="1" applyAlignment="1">
      <alignment vertical="center"/>
    </xf>
    <xf numFmtId="0" fontId="12" fillId="0" borderId="19" xfId="0" applyFont="1" applyBorder="1" applyAlignment="1">
      <alignment vertical="center"/>
    </xf>
    <xf numFmtId="0" fontId="13" fillId="0" borderId="0" xfId="0" applyFont="1"/>
    <xf numFmtId="0" fontId="2" fillId="8" borderId="18" xfId="1" applyFont="1" applyFill="1" applyBorder="1" applyAlignment="1" applyProtection="1">
      <alignment horizontal="left" vertical="center" wrapText="1"/>
      <protection locked="0"/>
    </xf>
    <xf numFmtId="0" fontId="2" fillId="8" borderId="1" xfId="1" applyFont="1" applyFill="1" applyBorder="1" applyAlignment="1" applyProtection="1">
      <alignment horizontal="left" vertical="center" wrapText="1"/>
      <protection locked="0"/>
    </xf>
    <xf numFmtId="0" fontId="14" fillId="0" borderId="0" xfId="0" applyFont="1"/>
    <xf numFmtId="0" fontId="14" fillId="0" borderId="1" xfId="1" applyFont="1" applyBorder="1" applyAlignment="1" applyProtection="1">
      <alignment horizontal="left" vertical="center" wrapText="1"/>
      <protection locked="0"/>
    </xf>
    <xf numFmtId="0" fontId="14" fillId="0" borderId="1" xfId="1" applyFont="1" applyBorder="1" applyAlignment="1" applyProtection="1">
      <alignment horizontal="center" vertical="center" wrapText="1"/>
      <protection locked="0"/>
    </xf>
    <xf numFmtId="0" fontId="14" fillId="0" borderId="1" xfId="1" applyFont="1" applyBorder="1" applyAlignment="1">
      <alignment horizontal="center" vertical="center" wrapText="1"/>
    </xf>
    <xf numFmtId="0" fontId="7" fillId="4" borderId="8" xfId="0" applyFont="1" applyFill="1" applyBorder="1" applyAlignment="1">
      <alignment horizontal="center"/>
    </xf>
    <xf numFmtId="0" fontId="7" fillId="4" borderId="9" xfId="0" applyFont="1" applyFill="1" applyBorder="1" applyAlignment="1">
      <alignment horizontal="center"/>
    </xf>
    <xf numFmtId="0" fontId="3" fillId="3" borderId="7"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8" fillId="7" borderId="11" xfId="0" applyFont="1" applyFill="1" applyBorder="1" applyAlignment="1" applyProtection="1">
      <alignment horizontal="center" vertical="center"/>
      <protection locked="0"/>
    </xf>
    <xf numFmtId="0" fontId="8" fillId="7" borderId="12" xfId="0" applyFont="1" applyFill="1" applyBorder="1" applyAlignment="1" applyProtection="1">
      <alignment horizontal="center" vertical="center"/>
      <protection locked="0"/>
    </xf>
    <xf numFmtId="0" fontId="3" fillId="5" borderId="10" xfId="1" applyFont="1" applyFill="1" applyBorder="1" applyAlignment="1">
      <alignment horizontal="center" vertical="center" wrapText="1"/>
    </xf>
    <xf numFmtId="0" fontId="3" fillId="5" borderId="3" xfId="1" applyFont="1" applyFill="1" applyBorder="1" applyAlignment="1">
      <alignment horizontal="center" vertical="center" wrapText="1"/>
    </xf>
    <xf numFmtId="0" fontId="3" fillId="6" borderId="10" xfId="1" applyFont="1" applyFill="1" applyBorder="1" applyAlignment="1">
      <alignment horizontal="center" vertical="center" wrapText="1"/>
    </xf>
    <xf numFmtId="0" fontId="3" fillId="6" borderId="3" xfId="1" applyFont="1" applyFill="1" applyBorder="1" applyAlignment="1">
      <alignment horizontal="center" vertical="center" wrapText="1"/>
    </xf>
    <xf numFmtId="0" fontId="3" fillId="2" borderId="14" xfId="1" applyFont="1" applyFill="1" applyBorder="1" applyAlignment="1">
      <alignment horizontal="center" vertical="top" wrapText="1"/>
    </xf>
    <xf numFmtId="0" fontId="3" fillId="2" borderId="15" xfId="1" applyFont="1" applyFill="1" applyBorder="1" applyAlignment="1">
      <alignment horizontal="center" vertical="top" wrapText="1"/>
    </xf>
    <xf numFmtId="0" fontId="3" fillId="2" borderId="13" xfId="1" applyFont="1" applyFill="1" applyBorder="1" applyAlignment="1">
      <alignment horizontal="center" vertical="top" wrapText="1"/>
    </xf>
    <xf numFmtId="0" fontId="15" fillId="0" borderId="2" xfId="1" applyFont="1" applyBorder="1" applyAlignment="1" applyProtection="1">
      <alignment horizontal="left" vertical="center" wrapText="1"/>
      <protection locked="0"/>
    </xf>
  </cellXfs>
  <cellStyles count="2">
    <cellStyle name="Normal_RA HHartziekenhuis Lier versie 2.xls" xfId="1" xr:uid="{00000000-0005-0000-0000-000000000000}"/>
    <cellStyle name="Standaard" xfId="0" builtinId="0"/>
  </cellStyles>
  <dxfs count="9">
    <dxf>
      <fill>
        <patternFill>
          <bgColor rgb="FFFFFF00"/>
        </patternFill>
      </fill>
    </dxf>
    <dxf>
      <fill>
        <patternFill>
          <fgColor rgb="FFFF9900"/>
          <bgColor theme="5"/>
        </patternFill>
      </fill>
    </dxf>
    <dxf>
      <fill>
        <patternFill>
          <bgColor rgb="FFFF0000"/>
        </patternFill>
      </fill>
    </dxf>
    <dxf>
      <fill>
        <patternFill>
          <bgColor indexed="10"/>
        </patternFill>
      </fill>
    </dxf>
    <dxf>
      <font>
        <condense val="0"/>
        <extend val="0"/>
        <color auto="1"/>
      </font>
      <fill>
        <patternFill>
          <fgColor rgb="FFFF9900"/>
          <bgColor rgb="FFF27F00"/>
        </patternFill>
      </fill>
    </dxf>
    <dxf>
      <font>
        <condense val="0"/>
        <extend val="0"/>
      </font>
      <fill>
        <patternFill>
          <fgColor indexed="11"/>
          <bgColor indexed="13"/>
        </patternFill>
      </fill>
    </dxf>
    <dxf>
      <fill>
        <patternFill>
          <bgColor indexed="10"/>
        </patternFill>
      </fill>
    </dxf>
    <dxf>
      <font>
        <condense val="0"/>
        <extend val="0"/>
        <color auto="1"/>
      </font>
      <fill>
        <patternFill>
          <bgColor indexed="52"/>
        </patternFill>
      </fill>
    </dxf>
    <dxf>
      <font>
        <condense val="0"/>
        <extend val="0"/>
      </font>
      <fill>
        <patternFill>
          <fgColor indexed="11"/>
          <bgColor indexed="13"/>
        </patternFill>
      </fill>
    </dxf>
  </dxfs>
  <tableStyles count="0" defaultTableStyle="TableStyleMedium2" defaultPivotStyle="PivotStyleLight16"/>
  <colors>
    <mruColors>
      <color rgb="FFFF9900"/>
      <color rgb="FFF27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srvnas\users$\VEILIGHEID-GEZONDHEID-MILIEU\VEILIGHEID%20&amp;%20GEZONDHEID\Risico-analyse\RA%202008\Users\abesco1\Documents\Microsoft%20User%20Data\Saved%20Attachments\Users\abescosecretariaat\Documents\Microsoft%20User%20Data\Saved%20Attachments\RA%20HHartzi?8D41515B" TargetMode="External"/><Relationship Id="rId1" Type="http://schemas.openxmlformats.org/officeDocument/2006/relationships/externalLinkPath" Target="file:///\\8D41515B\RA%20HHartzi"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TIE-blanco  (15)"/>
      <sheetName val="UITLEG"/>
      <sheetName val="Kinney score"/>
      <sheetName val="VALIDATIONSHEET"/>
      <sheetName val="Technische dienst"/>
      <sheetName val="Keuken"/>
      <sheetName val="Schoonmaak"/>
      <sheetName val="Verpleegafdelingen"/>
      <sheetName val="Operatiekwartier"/>
      <sheetName val="Apotheek"/>
      <sheetName val="Nucleaire geneeskunde"/>
      <sheetName val="Anatome pathologie"/>
      <sheetName val="Medische beeldvorming"/>
      <sheetName val=" Mortuarium"/>
      <sheetName val="Klinisch laboratorium"/>
      <sheetName val="Onthaal en administratie"/>
      <sheetName val="Materniteit"/>
      <sheetName val=" Spoed"/>
      <sheetName val=" Polykliniek"/>
      <sheetName val="CSA)"/>
      <sheetName val=" Dialyse"/>
      <sheetName val="Algeme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persons/person.xml><?xml version="1.0" encoding="utf-8"?>
<personList xmlns="http://schemas.microsoft.com/office/spreadsheetml/2018/threadedcomments" xmlns:x="http://schemas.openxmlformats.org/spreadsheetml/2006/main">
  <person displayName="Van Aelst Sophie" id="{485FD3FF-2667-4E2D-956E-3551548E21A3}" userId="S::sophie.van.aelst@heilighartlier.be::fa13a733-61b7-4760-b122-1a783de1e4be" providerId="AD"/>
</personList>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5" dT="2024-08-13T07:18:03.12" personId="{485FD3FF-2667-4E2D-956E-3551548E21A3}" id="{C66BCAA0-318F-40BA-BC31-5C7209497A11}">
    <text>ernst voor medewerker (niet patiënt)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3"/>
  <sheetViews>
    <sheetView tabSelected="1" zoomScale="85" zoomScaleNormal="85" zoomScaleSheetLayoutView="100" workbookViewId="0">
      <pane ySplit="5" topLeftCell="A30" activePane="bottomLeft" state="frozen"/>
      <selection pane="bottomLeft" activeCell="M33" sqref="A33:M33"/>
    </sheetView>
  </sheetViews>
  <sheetFormatPr defaultColWidth="9.140625" defaultRowHeight="12.75" x14ac:dyDescent="0.2"/>
  <cols>
    <col min="1" max="1" width="5.7109375" style="1" customWidth="1"/>
    <col min="2" max="2" width="19.140625" style="1" customWidth="1"/>
    <col min="3" max="3" width="31.7109375" style="1" customWidth="1"/>
    <col min="4" max="4" width="40.42578125" style="1" customWidth="1"/>
    <col min="5" max="5" width="23.42578125" style="1" customWidth="1"/>
    <col min="6" max="6" width="69.42578125" style="1" customWidth="1"/>
    <col min="7" max="7" width="4.5703125" style="1" customWidth="1"/>
    <col min="8" max="9" width="4.85546875" style="1" customWidth="1"/>
    <col min="10" max="10" width="11.28515625" style="1" customWidth="1"/>
    <col min="11" max="11" width="22.85546875" style="1" bestFit="1" customWidth="1"/>
    <col min="12" max="12" width="36.28515625" style="1" customWidth="1"/>
    <col min="13" max="13" width="48.7109375" style="1" customWidth="1"/>
    <col min="14" max="14" width="9.140625" style="1" customWidth="1"/>
    <col min="15" max="16384" width="9.140625" style="1"/>
  </cols>
  <sheetData>
    <row r="1" spans="1:13" ht="15.75" x14ac:dyDescent="0.25">
      <c r="A1" s="39" t="s">
        <v>0</v>
      </c>
      <c r="B1" s="40"/>
      <c r="D1" s="32" t="s">
        <v>1</v>
      </c>
    </row>
    <row r="2" spans="1:13" ht="12.75" customHeight="1" x14ac:dyDescent="0.2">
      <c r="D2" s="32" t="s">
        <v>2</v>
      </c>
      <c r="E2" s="35" t="s">
        <v>142</v>
      </c>
    </row>
    <row r="3" spans="1:13" ht="22.5" customHeight="1" thickBot="1" x14ac:dyDescent="0.25">
      <c r="A3" s="43" t="s">
        <v>3</v>
      </c>
      <c r="B3" s="44"/>
      <c r="C3" s="44"/>
      <c r="D3" s="44"/>
      <c r="E3" s="44"/>
      <c r="F3" s="44"/>
    </row>
    <row r="4" spans="1:13" ht="15" customHeight="1" x14ac:dyDescent="0.2">
      <c r="A4" s="41" t="s">
        <v>4</v>
      </c>
      <c r="B4" s="41" t="s">
        <v>5</v>
      </c>
      <c r="C4" s="41" t="s">
        <v>6</v>
      </c>
      <c r="D4" s="41" t="s">
        <v>7</v>
      </c>
      <c r="E4" s="41" t="s">
        <v>8</v>
      </c>
      <c r="F4" s="41" t="s">
        <v>9</v>
      </c>
      <c r="G4" s="49" t="s">
        <v>10</v>
      </c>
      <c r="H4" s="50"/>
      <c r="I4" s="50"/>
      <c r="J4" s="50"/>
      <c r="K4" s="51"/>
      <c r="L4" s="45" t="s">
        <v>11</v>
      </c>
      <c r="M4" s="47" t="s">
        <v>12</v>
      </c>
    </row>
    <row r="5" spans="1:13" ht="176.25" customHeight="1" x14ac:dyDescent="0.2">
      <c r="A5" s="42"/>
      <c r="B5" s="42"/>
      <c r="C5" s="42"/>
      <c r="D5" s="42"/>
      <c r="E5" s="42"/>
      <c r="F5" s="42"/>
      <c r="G5" s="6" t="s">
        <v>13</v>
      </c>
      <c r="H5" s="6" t="s">
        <v>14</v>
      </c>
      <c r="I5" s="6" t="s">
        <v>15</v>
      </c>
      <c r="J5" s="6" t="s">
        <v>16</v>
      </c>
      <c r="K5" s="6" t="s">
        <v>17</v>
      </c>
      <c r="L5" s="46"/>
      <c r="M5" s="48"/>
    </row>
    <row r="6" spans="1:13" ht="52.5" customHeight="1" x14ac:dyDescent="0.2">
      <c r="A6" s="2">
        <v>1</v>
      </c>
      <c r="B6" s="2" t="s">
        <v>18</v>
      </c>
      <c r="C6" s="2" t="s">
        <v>19</v>
      </c>
      <c r="D6" s="2" t="s">
        <v>20</v>
      </c>
      <c r="E6" s="2" t="s">
        <v>21</v>
      </c>
      <c r="F6" s="2" t="s">
        <v>22</v>
      </c>
      <c r="G6" s="3">
        <v>5</v>
      </c>
      <c r="H6" s="3">
        <v>1</v>
      </c>
      <c r="I6" s="3">
        <v>2</v>
      </c>
      <c r="J6" s="4">
        <f t="shared" ref="J6:J33" si="0">G6*H6*I6</f>
        <v>10</v>
      </c>
      <c r="K6" s="4" t="str">
        <f>IF(J6&lt;'Vaste data'!$A$9," Aanvaardbaar ",IF(J6&lt;='Vaste data'!$A$10,"Aanvaardbaar",IF(J6&gt;='Vaste data'!$A$11,"Niet aanvaardbaar, dringend actie nodig","Aanvaardbaar, actie nodig")))</f>
        <v xml:space="preserve"> Aanvaardbaar </v>
      </c>
      <c r="L6" s="2"/>
      <c r="M6" s="24" t="s">
        <v>23</v>
      </c>
    </row>
    <row r="7" spans="1:13" ht="50.25" customHeight="1" x14ac:dyDescent="0.2">
      <c r="A7" s="2">
        <v>2</v>
      </c>
      <c r="B7" s="2" t="s">
        <v>24</v>
      </c>
      <c r="C7" s="2" t="s">
        <v>25</v>
      </c>
      <c r="D7" s="2" t="s">
        <v>20</v>
      </c>
      <c r="E7" s="2" t="s">
        <v>21</v>
      </c>
      <c r="F7" s="2" t="s">
        <v>22</v>
      </c>
      <c r="G7" s="3">
        <v>5</v>
      </c>
      <c r="H7" s="3">
        <v>1</v>
      </c>
      <c r="I7" s="3">
        <v>2</v>
      </c>
      <c r="J7" s="4">
        <f t="shared" si="0"/>
        <v>10</v>
      </c>
      <c r="K7" s="4" t="str">
        <f>IF(J7&lt;'Vaste data'!$A$9," Aanvaardbaar ",IF(J7&lt;='Vaste data'!$A$10,"Aanvaardbaar",IF(J7&gt;='Vaste data'!$A$11,"Niet aanvaardbaar, dringend actie nodig","Aanvaardbaar, actie nodig")))</f>
        <v xml:space="preserve"> Aanvaardbaar </v>
      </c>
      <c r="L7" s="2"/>
      <c r="M7" s="24" t="s">
        <v>23</v>
      </c>
    </row>
    <row r="8" spans="1:13" ht="94.5" customHeight="1" x14ac:dyDescent="0.2">
      <c r="A8" s="2">
        <v>3</v>
      </c>
      <c r="B8" s="2" t="s">
        <v>24</v>
      </c>
      <c r="C8" s="2" t="s">
        <v>26</v>
      </c>
      <c r="D8" s="2" t="s">
        <v>20</v>
      </c>
      <c r="E8" s="2" t="s">
        <v>21</v>
      </c>
      <c r="F8" s="2" t="s">
        <v>22</v>
      </c>
      <c r="G8" s="3">
        <v>5</v>
      </c>
      <c r="H8" s="3">
        <v>1</v>
      </c>
      <c r="I8" s="3">
        <v>2</v>
      </c>
      <c r="J8" s="4">
        <f t="shared" ref="J8" si="1">G8*H8*I8</f>
        <v>10</v>
      </c>
      <c r="K8" s="4" t="str">
        <f>IF(J8&lt;'Vaste data'!$A$9," Aanvaardbaar ",IF(J8&lt;='Vaste data'!$A$10,"Aanvaardbaar",IF(J8&gt;='Vaste data'!$A$11,"Niet aanvaardbaar, dringend actie nodig","Aanvaardbaar, actie nodig")))</f>
        <v xml:space="preserve"> Aanvaardbaar </v>
      </c>
      <c r="L8" s="2"/>
      <c r="M8" s="24" t="s">
        <v>23</v>
      </c>
    </row>
    <row r="9" spans="1:13" ht="141.75" customHeight="1" x14ac:dyDescent="0.2">
      <c r="A9" s="2">
        <v>4</v>
      </c>
      <c r="B9" s="2" t="s">
        <v>24</v>
      </c>
      <c r="C9" s="2" t="s">
        <v>27</v>
      </c>
      <c r="D9" s="2" t="s">
        <v>28</v>
      </c>
      <c r="E9" s="2" t="s">
        <v>29</v>
      </c>
      <c r="F9" s="2" t="s">
        <v>30</v>
      </c>
      <c r="G9" s="3">
        <v>3</v>
      </c>
      <c r="H9" s="3">
        <v>3</v>
      </c>
      <c r="I9" s="3">
        <v>2</v>
      </c>
      <c r="J9" s="4">
        <f t="shared" si="0"/>
        <v>18</v>
      </c>
      <c r="K9" s="4" t="str">
        <f>IF(J9&lt;'Vaste data'!$A$9," Aanvaardbaar ",IF(J9&lt;='Vaste data'!$A$10,"Aanvaardbaar",IF(J9&gt;='Vaste data'!$A$11,"Niet aanvaardbaar, dringend actie nodig","Aanvaardbaar, actie nodig")))</f>
        <v xml:space="preserve"> Aanvaardbaar </v>
      </c>
      <c r="L9" s="2"/>
      <c r="M9" s="24" t="s">
        <v>31</v>
      </c>
    </row>
    <row r="10" spans="1:13" ht="74.25" customHeight="1" x14ac:dyDescent="0.2">
      <c r="A10" s="2">
        <v>5</v>
      </c>
      <c r="B10" s="15" t="s">
        <v>32</v>
      </c>
      <c r="C10" s="15" t="s">
        <v>33</v>
      </c>
      <c r="D10" s="2" t="s">
        <v>34</v>
      </c>
      <c r="E10" s="2" t="s">
        <v>35</v>
      </c>
      <c r="F10" s="2" t="s">
        <v>36</v>
      </c>
      <c r="G10" s="3">
        <v>1</v>
      </c>
      <c r="H10" s="3">
        <v>2</v>
      </c>
      <c r="I10" s="3">
        <v>2</v>
      </c>
      <c r="J10" s="4">
        <f>G10*H10*I10</f>
        <v>4</v>
      </c>
      <c r="K10" s="4" t="str">
        <f>IF(J10&lt;'Vaste data'!$A$9," Aanvaardbaar ",IF(J10&lt;='Vaste data'!$A$10,"Aanvaardbaar",IF(J10&gt;='Vaste data'!$A$11,"Niet aanvaardbaar, dringend actie nodig","Aanvaardbaar, actie nodig")))</f>
        <v xml:space="preserve"> Aanvaardbaar </v>
      </c>
      <c r="L10" s="2"/>
      <c r="M10" s="24" t="s">
        <v>37</v>
      </c>
    </row>
    <row r="11" spans="1:13" ht="87" customHeight="1" x14ac:dyDescent="0.2">
      <c r="A11" s="2">
        <v>6</v>
      </c>
      <c r="B11" s="2" t="s">
        <v>32</v>
      </c>
      <c r="C11" s="2" t="s">
        <v>38</v>
      </c>
      <c r="D11" s="2" t="s">
        <v>39</v>
      </c>
      <c r="E11" s="2" t="s">
        <v>35</v>
      </c>
      <c r="F11" s="2" t="s">
        <v>40</v>
      </c>
      <c r="G11" s="3">
        <v>2</v>
      </c>
      <c r="H11" s="3">
        <v>3</v>
      </c>
      <c r="I11" s="3">
        <v>2</v>
      </c>
      <c r="J11" s="4">
        <f t="shared" si="0"/>
        <v>12</v>
      </c>
      <c r="K11" s="4" t="str">
        <f>IF(J11&lt;'Vaste data'!$A$9," Aanvaardbaar ",IF(J11&lt;='Vaste data'!$A$10,"Aanvaardbaar",IF(J11&gt;='Vaste data'!$A$11,"Niet aanvaardbaar, dringend actie nodig","Aanvaardbaar, actie nodig")))</f>
        <v xml:space="preserve"> Aanvaardbaar </v>
      </c>
      <c r="L11" s="2"/>
      <c r="M11" s="25" t="s">
        <v>41</v>
      </c>
    </row>
    <row r="12" spans="1:13" ht="55.5" customHeight="1" x14ac:dyDescent="0.2">
      <c r="A12" s="2">
        <v>7</v>
      </c>
      <c r="B12" s="16" t="s">
        <v>32</v>
      </c>
      <c r="C12" s="16" t="s">
        <v>42</v>
      </c>
      <c r="D12" s="2" t="s">
        <v>43</v>
      </c>
      <c r="E12" s="2" t="s">
        <v>44</v>
      </c>
      <c r="F12" s="2" t="s">
        <v>45</v>
      </c>
      <c r="G12" s="3">
        <v>2</v>
      </c>
      <c r="H12" s="3">
        <v>3</v>
      </c>
      <c r="I12" s="3">
        <v>2</v>
      </c>
      <c r="J12" s="4">
        <f t="shared" si="0"/>
        <v>12</v>
      </c>
      <c r="K12" s="4" t="str">
        <f>IF(J12&lt;'Vaste data'!$A$9," Aanvaardbaar ",IF(J12&lt;='Vaste data'!$A$10,"Aanvaardbaar",IF(J12&gt;='Vaste data'!$A$11,"Niet aanvaardbaar, dringend actie nodig","Aanvaardbaar, actie nodig")))</f>
        <v xml:space="preserve"> Aanvaardbaar </v>
      </c>
      <c r="L12" s="23" t="s">
        <v>143</v>
      </c>
      <c r="M12" s="28" t="s">
        <v>31</v>
      </c>
    </row>
    <row r="13" spans="1:13" ht="73.5" customHeight="1" x14ac:dyDescent="0.2">
      <c r="A13" s="2">
        <v>8</v>
      </c>
      <c r="B13" s="16" t="s">
        <v>32</v>
      </c>
      <c r="C13" s="16" t="s">
        <v>46</v>
      </c>
      <c r="D13" s="2" t="s">
        <v>47</v>
      </c>
      <c r="E13" s="2" t="s">
        <v>48</v>
      </c>
      <c r="F13" s="2" t="s">
        <v>49</v>
      </c>
      <c r="G13" s="3">
        <v>3</v>
      </c>
      <c r="H13" s="3">
        <v>2</v>
      </c>
      <c r="I13" s="3">
        <v>2</v>
      </c>
      <c r="J13" s="4">
        <f t="shared" si="0"/>
        <v>12</v>
      </c>
      <c r="K13" s="4" t="str">
        <f>IF(J13&lt;'Vaste data'!$A$9," Aanvaardbaar ",IF(J13&lt;='Vaste data'!$A$10,"Aanvaardbaar",IF(J13&gt;='Vaste data'!$A$11,"Niet aanvaardbaar, dringend actie nodig","Aanvaardbaar, actie nodig")))</f>
        <v xml:space="preserve"> Aanvaardbaar </v>
      </c>
      <c r="L13" s="2"/>
      <c r="M13" s="26" t="s">
        <v>50</v>
      </c>
    </row>
    <row r="14" spans="1:13" ht="50.25" customHeight="1" x14ac:dyDescent="0.2">
      <c r="A14" s="2">
        <v>9</v>
      </c>
      <c r="B14" s="2" t="s">
        <v>51</v>
      </c>
      <c r="C14" s="2" t="s">
        <v>52</v>
      </c>
      <c r="D14" s="2" t="s">
        <v>53</v>
      </c>
      <c r="E14" s="2" t="s">
        <v>54</v>
      </c>
      <c r="F14" s="2" t="s">
        <v>55</v>
      </c>
      <c r="G14" s="3">
        <v>2</v>
      </c>
      <c r="H14" s="3">
        <v>2</v>
      </c>
      <c r="I14" s="3">
        <v>2</v>
      </c>
      <c r="J14" s="4">
        <f t="shared" si="0"/>
        <v>8</v>
      </c>
      <c r="K14" s="4" t="str">
        <f>IF(J14&lt;'Vaste data'!$A$9," Aanvaardbaar ",IF(J14&lt;='Vaste data'!$A$10,"Aanvaardbaar",IF(J14&gt;='Vaste data'!$A$11,"Niet aanvaardbaar, dringend actie nodig","Aanvaardbaar, actie nodig")))</f>
        <v xml:space="preserve"> Aanvaardbaar </v>
      </c>
      <c r="L14" s="23"/>
      <c r="M14" s="28" t="s">
        <v>56</v>
      </c>
    </row>
    <row r="15" spans="1:13" ht="117.75" customHeight="1" x14ac:dyDescent="0.2">
      <c r="A15" s="2">
        <v>10</v>
      </c>
      <c r="B15" s="2" t="s">
        <v>51</v>
      </c>
      <c r="C15" s="2" t="s">
        <v>57</v>
      </c>
      <c r="D15" s="2" t="s">
        <v>58</v>
      </c>
      <c r="E15" s="2" t="s">
        <v>59</v>
      </c>
      <c r="F15" s="2" t="s">
        <v>60</v>
      </c>
      <c r="G15" s="3">
        <v>3</v>
      </c>
      <c r="H15" s="3">
        <v>2</v>
      </c>
      <c r="I15" s="3">
        <v>3</v>
      </c>
      <c r="J15" s="4">
        <f t="shared" si="0"/>
        <v>18</v>
      </c>
      <c r="K15" s="4" t="str">
        <f>IF(J15&lt;'Vaste data'!$A$9," Aanvaardbaar ",IF(J15&lt;='Vaste data'!$A$10,"Aanvaardbaar",IF(J15&gt;='Vaste data'!$A$11,"Niet aanvaardbaar, dringend actie nodig","Aanvaardbaar, actie nodig")))</f>
        <v xml:space="preserve"> Aanvaardbaar </v>
      </c>
      <c r="L15" s="23"/>
      <c r="M15" s="29" t="s">
        <v>61</v>
      </c>
    </row>
    <row r="16" spans="1:13" ht="61.5" customHeight="1" x14ac:dyDescent="0.2">
      <c r="A16" s="2">
        <v>11</v>
      </c>
      <c r="B16" s="2" t="s">
        <v>24</v>
      </c>
      <c r="C16" s="2" t="s">
        <v>62</v>
      </c>
      <c r="D16" s="2" t="s">
        <v>63</v>
      </c>
      <c r="E16" s="2" t="s">
        <v>64</v>
      </c>
      <c r="F16" s="2" t="s">
        <v>65</v>
      </c>
      <c r="G16" s="3">
        <v>4</v>
      </c>
      <c r="H16" s="3">
        <v>1</v>
      </c>
      <c r="I16" s="3">
        <v>2</v>
      </c>
      <c r="J16" s="4">
        <f t="shared" si="0"/>
        <v>8</v>
      </c>
      <c r="K16" s="4" t="str">
        <f>IF(J16&lt;'Vaste data'!$A$9," Aanvaardbaar ",IF(J16&lt;='Vaste data'!$A$10,"Aanvaardbaar",IF(J16&gt;='Vaste data'!$A$11,"Niet aanvaardbaar, dringend actie nodig","Aanvaardbaar, actie nodig")))</f>
        <v xml:space="preserve"> Aanvaardbaar </v>
      </c>
      <c r="L16" s="2"/>
      <c r="M16" s="27" t="s">
        <v>66</v>
      </c>
    </row>
    <row r="17" spans="1:13" ht="78" customHeight="1" x14ac:dyDescent="0.2">
      <c r="A17" s="2">
        <v>12</v>
      </c>
      <c r="B17" s="2" t="s">
        <v>67</v>
      </c>
      <c r="C17" s="2" t="s">
        <v>68</v>
      </c>
      <c r="D17" s="2" t="s">
        <v>69</v>
      </c>
      <c r="E17" s="2" t="s">
        <v>70</v>
      </c>
      <c r="F17" s="2" t="s">
        <v>71</v>
      </c>
      <c r="G17" s="3">
        <v>2</v>
      </c>
      <c r="H17" s="3">
        <v>4</v>
      </c>
      <c r="I17" s="3">
        <v>2</v>
      </c>
      <c r="J17" s="4">
        <f t="shared" si="0"/>
        <v>16</v>
      </c>
      <c r="K17" s="4" t="str">
        <f>IF(J17&lt;'Vaste data'!$A$9," Aanvaardbaar ",IF(J17&lt;='Vaste data'!$A$10,"Aanvaardbaar",IF(J17&gt;='Vaste data'!$A$11,"Niet aanvaardbaar, dringend actie nodig","Aanvaardbaar, actie nodig")))</f>
        <v xml:space="preserve"> Aanvaardbaar </v>
      </c>
      <c r="L17" s="2"/>
      <c r="M17" s="25" t="s">
        <v>72</v>
      </c>
    </row>
    <row r="18" spans="1:13" ht="80.25" customHeight="1" x14ac:dyDescent="0.2">
      <c r="A18" s="2">
        <v>13</v>
      </c>
      <c r="B18" s="2" t="s">
        <v>73</v>
      </c>
      <c r="C18" s="2" t="s">
        <v>74</v>
      </c>
      <c r="D18" s="2" t="s">
        <v>75</v>
      </c>
      <c r="E18" s="2" t="s">
        <v>76</v>
      </c>
      <c r="F18" s="2" t="s">
        <v>77</v>
      </c>
      <c r="G18" s="3">
        <v>3</v>
      </c>
      <c r="H18" s="3">
        <v>5</v>
      </c>
      <c r="I18" s="3">
        <v>1</v>
      </c>
      <c r="J18" s="4">
        <f t="shared" si="0"/>
        <v>15</v>
      </c>
      <c r="K18" s="4" t="str">
        <f>IF(J18&lt;'Vaste data'!$A$9," Aanvaardbaar ",IF(J18&lt;='Vaste data'!$A$10,"Aanvaardbaar",IF(J18&gt;='Vaste data'!$A$11,"Niet aanvaardbaar, dringend actie nodig","Aanvaardbaar, actie nodig")))</f>
        <v xml:space="preserve"> Aanvaardbaar </v>
      </c>
      <c r="L18" s="23"/>
      <c r="M18" s="28" t="s">
        <v>78</v>
      </c>
    </row>
    <row r="19" spans="1:13" ht="62.25" customHeight="1" x14ac:dyDescent="0.2">
      <c r="A19" s="2">
        <v>14</v>
      </c>
      <c r="B19" s="2" t="s">
        <v>73</v>
      </c>
      <c r="C19" s="2" t="s">
        <v>79</v>
      </c>
      <c r="D19" s="2" t="s">
        <v>80</v>
      </c>
      <c r="E19" s="2" t="s">
        <v>76</v>
      </c>
      <c r="F19" s="2" t="s">
        <v>81</v>
      </c>
      <c r="G19" s="3">
        <v>5</v>
      </c>
      <c r="H19" s="3">
        <v>2</v>
      </c>
      <c r="I19" s="3">
        <v>1</v>
      </c>
      <c r="J19" s="4">
        <f t="shared" si="0"/>
        <v>10</v>
      </c>
      <c r="K19" s="4" t="str">
        <f>IF(J19&lt;'Vaste data'!$A$9," Aanvaardbaar ",IF(J19&lt;='Vaste data'!$A$10,"Aanvaardbaar",IF(J19&gt;='Vaste data'!$A$11,"Niet aanvaardbaar, dringend actie nodig","Aanvaardbaar, actie nodig")))</f>
        <v xml:space="preserve"> Aanvaardbaar </v>
      </c>
      <c r="L19" s="23"/>
      <c r="M19" s="28" t="s">
        <v>78</v>
      </c>
    </row>
    <row r="20" spans="1:13" ht="52.5" customHeight="1" x14ac:dyDescent="0.2">
      <c r="A20" s="2">
        <v>15</v>
      </c>
      <c r="B20" s="2" t="s">
        <v>82</v>
      </c>
      <c r="C20" s="2" t="s">
        <v>83</v>
      </c>
      <c r="D20" s="2" t="s">
        <v>84</v>
      </c>
      <c r="E20" s="2" t="s">
        <v>85</v>
      </c>
      <c r="F20" s="2" t="s">
        <v>81</v>
      </c>
      <c r="G20" s="3">
        <v>3</v>
      </c>
      <c r="H20" s="3">
        <v>2</v>
      </c>
      <c r="I20" s="3">
        <v>2</v>
      </c>
      <c r="J20" s="4">
        <f t="shared" si="0"/>
        <v>12</v>
      </c>
      <c r="K20" s="4" t="str">
        <f>IF(J20&lt;'Vaste data'!$A$9," Aanvaardbaar ",IF(J20&lt;='Vaste data'!$A$10,"Aanvaardbaar",IF(J20&gt;='Vaste data'!$A$11,"Niet aanvaardbaar, dringend actie nodig","Aanvaardbaar, actie nodig")))</f>
        <v xml:space="preserve"> Aanvaardbaar </v>
      </c>
      <c r="L20" s="23"/>
      <c r="M20" s="28" t="s">
        <v>78</v>
      </c>
    </row>
    <row r="21" spans="1:13" ht="54.75" customHeight="1" x14ac:dyDescent="0.2">
      <c r="A21" s="2">
        <v>16</v>
      </c>
      <c r="B21" s="2" t="s">
        <v>86</v>
      </c>
      <c r="C21" s="2" t="s">
        <v>87</v>
      </c>
      <c r="D21" s="2" t="s">
        <v>88</v>
      </c>
      <c r="E21" s="2" t="s">
        <v>89</v>
      </c>
      <c r="F21" s="2" t="s">
        <v>90</v>
      </c>
      <c r="G21" s="3">
        <v>4</v>
      </c>
      <c r="H21" s="3">
        <v>2</v>
      </c>
      <c r="I21" s="3">
        <v>3</v>
      </c>
      <c r="J21" s="4">
        <f t="shared" si="0"/>
        <v>24</v>
      </c>
      <c r="K21" s="4" t="str">
        <f>IF(J21&lt;'Vaste data'!$A$9," Aanvaardbaar ",IF(J21&lt;='Vaste data'!$A$10,"Aanvaardbaar",IF(J21&gt;='Vaste data'!$A$11,"Niet aanvaardbaar, dringend actie nodig","Aanvaardbaar, actie nodig")))</f>
        <v>Aanvaardbaar</v>
      </c>
      <c r="L21" s="34" t="s">
        <v>144</v>
      </c>
      <c r="M21" s="26"/>
    </row>
    <row r="22" spans="1:13" ht="81" customHeight="1" x14ac:dyDescent="0.2">
      <c r="A22" s="2">
        <v>17</v>
      </c>
      <c r="B22" s="2" t="s">
        <v>92</v>
      </c>
      <c r="C22" s="2" t="s">
        <v>87</v>
      </c>
      <c r="D22" s="2" t="s">
        <v>88</v>
      </c>
      <c r="E22" s="2" t="s">
        <v>89</v>
      </c>
      <c r="F22" s="2" t="s">
        <v>93</v>
      </c>
      <c r="G22" s="3">
        <v>2</v>
      </c>
      <c r="H22" s="3">
        <v>2</v>
      </c>
      <c r="I22" s="3">
        <v>2</v>
      </c>
      <c r="J22" s="4">
        <f t="shared" si="0"/>
        <v>8</v>
      </c>
      <c r="K22" s="4" t="str">
        <f>IF(J22&lt;'Vaste data'!$A$9," Aanvaardbaar ",IF(J22&lt;='Vaste data'!$A$10,"Aanvaardbaar",IF(J22&gt;='Vaste data'!$A$11,"Niet aanvaardbaar, dringend actie nodig","Aanvaardbaar, actie nodig")))</f>
        <v xml:space="preserve"> Aanvaardbaar </v>
      </c>
      <c r="L22" s="23"/>
      <c r="M22" s="30" t="s">
        <v>41</v>
      </c>
    </row>
    <row r="23" spans="1:13" ht="71.25" customHeight="1" x14ac:dyDescent="0.2">
      <c r="A23" s="2">
        <v>18</v>
      </c>
      <c r="B23" s="2" t="s">
        <v>94</v>
      </c>
      <c r="C23" s="2" t="s">
        <v>95</v>
      </c>
      <c r="D23" s="2" t="s">
        <v>96</v>
      </c>
      <c r="E23" s="2" t="s">
        <v>97</v>
      </c>
      <c r="F23" s="2" t="s">
        <v>98</v>
      </c>
      <c r="G23" s="3">
        <v>4</v>
      </c>
      <c r="H23" s="3">
        <v>2</v>
      </c>
      <c r="I23" s="3">
        <v>2</v>
      </c>
      <c r="J23" s="4">
        <f t="shared" si="0"/>
        <v>16</v>
      </c>
      <c r="K23" s="4" t="str">
        <f>IF(J23&lt;'Vaste data'!$A$9," Aanvaardbaar ",IF(J23&lt;='Vaste data'!$A$10,"Aanvaardbaar",IF(J23&gt;='Vaste data'!$A$11,"Niet aanvaardbaar, dringend actie nodig","Aanvaardbaar, actie nodig")))</f>
        <v xml:space="preserve"> Aanvaardbaar </v>
      </c>
      <c r="L23" s="2"/>
      <c r="M23" s="29" t="s">
        <v>31</v>
      </c>
    </row>
    <row r="24" spans="1:13" ht="88.5" customHeight="1" x14ac:dyDescent="0.2">
      <c r="A24" s="2">
        <v>19</v>
      </c>
      <c r="B24" s="2" t="s">
        <v>99</v>
      </c>
      <c r="C24" s="2" t="s">
        <v>95</v>
      </c>
      <c r="D24" s="2" t="s">
        <v>96</v>
      </c>
      <c r="E24" s="2" t="s">
        <v>97</v>
      </c>
      <c r="F24" s="2" t="s">
        <v>100</v>
      </c>
      <c r="G24" s="3">
        <v>4</v>
      </c>
      <c r="H24" s="3">
        <v>2</v>
      </c>
      <c r="I24" s="3">
        <v>2</v>
      </c>
      <c r="J24" s="4">
        <f t="shared" si="0"/>
        <v>16</v>
      </c>
      <c r="K24" s="4" t="str">
        <f>IF(J24&lt;'Vaste data'!$A$9," Aanvaardbaar ",IF(J24&lt;='Vaste data'!$A$10,"Aanvaardbaar",IF(J24&gt;='Vaste data'!$A$11,"Niet aanvaardbaar, dringend actie nodig","Aanvaardbaar, actie nodig")))</f>
        <v xml:space="preserve"> Aanvaardbaar </v>
      </c>
      <c r="L24" s="23"/>
      <c r="M24" s="28" t="s">
        <v>31</v>
      </c>
    </row>
    <row r="25" spans="1:13" ht="55.5" customHeight="1" x14ac:dyDescent="0.2">
      <c r="A25" s="2">
        <v>20</v>
      </c>
      <c r="B25" s="2" t="s">
        <v>101</v>
      </c>
      <c r="C25" s="2" t="s">
        <v>102</v>
      </c>
      <c r="D25" s="2" t="s">
        <v>103</v>
      </c>
      <c r="E25" s="2" t="s">
        <v>104</v>
      </c>
      <c r="F25" s="2" t="s">
        <v>105</v>
      </c>
      <c r="G25" s="3">
        <v>4</v>
      </c>
      <c r="H25" s="3">
        <v>2</v>
      </c>
      <c r="I25" s="3">
        <v>2</v>
      </c>
      <c r="J25" s="4">
        <f t="shared" si="0"/>
        <v>16</v>
      </c>
      <c r="K25" s="4" t="str">
        <f>IF(J25&lt;'Vaste data'!$A$9," Aanvaardbaar ",IF(J25&lt;='Vaste data'!$A$10,"Aanvaardbaar",IF(J25&gt;='Vaste data'!$A$11,"Niet aanvaardbaar, dringend actie nodig","Aanvaardbaar, actie nodig")))</f>
        <v xml:space="preserve"> Aanvaardbaar </v>
      </c>
      <c r="L25" s="33" t="s">
        <v>91</v>
      </c>
      <c r="M25" s="30" t="s">
        <v>106</v>
      </c>
    </row>
    <row r="26" spans="1:13" ht="96.75" customHeight="1" x14ac:dyDescent="0.2">
      <c r="A26" s="2">
        <v>21</v>
      </c>
      <c r="B26" s="2" t="s">
        <v>107</v>
      </c>
      <c r="C26" s="2" t="s">
        <v>108</v>
      </c>
      <c r="D26" s="2" t="s">
        <v>109</v>
      </c>
      <c r="E26" s="2" t="s">
        <v>110</v>
      </c>
      <c r="F26" s="2" t="s">
        <v>111</v>
      </c>
      <c r="G26" s="3">
        <v>2</v>
      </c>
      <c r="H26" s="3">
        <v>1</v>
      </c>
      <c r="I26" s="3">
        <v>1</v>
      </c>
      <c r="J26" s="4">
        <f t="shared" si="0"/>
        <v>2</v>
      </c>
      <c r="K26" s="4" t="str">
        <f>IF(J26&lt;'Vaste data'!$A$9," Aanvaardbaar ",IF(J26&lt;='Vaste data'!$A$10,"Aanvaardbaar",IF(J26&gt;='Vaste data'!$A$11,"Niet aanvaardbaar, dringend actie nodig","Aanvaardbaar, actie nodig")))</f>
        <v xml:space="preserve"> Aanvaardbaar </v>
      </c>
      <c r="L26" s="23"/>
      <c r="M26" s="30" t="s">
        <v>56</v>
      </c>
    </row>
    <row r="27" spans="1:13" ht="25.5" customHeight="1" x14ac:dyDescent="0.2">
      <c r="A27" s="2">
        <v>22</v>
      </c>
      <c r="B27" s="2" t="s">
        <v>112</v>
      </c>
      <c r="C27" s="2" t="s">
        <v>113</v>
      </c>
      <c r="D27" s="2" t="s">
        <v>114</v>
      </c>
      <c r="E27" s="2" t="s">
        <v>115</v>
      </c>
      <c r="F27" s="2" t="s">
        <v>149</v>
      </c>
      <c r="G27" s="3">
        <v>2</v>
      </c>
      <c r="H27" s="3">
        <v>3</v>
      </c>
      <c r="I27" s="3">
        <v>1</v>
      </c>
      <c r="J27" s="4">
        <f t="shared" si="0"/>
        <v>6</v>
      </c>
      <c r="K27" s="4" t="str">
        <f>IF(J27&lt;'Vaste data'!$A$9," Aanvaardbaar ",IF(J27&lt;='Vaste data'!$A$10,"Aanvaardbaar",IF(J27&gt;='Vaste data'!$A$11,"Niet aanvaardbaar, dringend actie nodig","Aanvaardbaar, actie nodig")))</f>
        <v xml:space="preserve"> Aanvaardbaar </v>
      </c>
      <c r="L27" s="23"/>
      <c r="M27" s="30" t="s">
        <v>56</v>
      </c>
    </row>
    <row r="28" spans="1:13" ht="25.5" customHeight="1" x14ac:dyDescent="0.2">
      <c r="A28" s="2">
        <v>23</v>
      </c>
      <c r="B28" s="2" t="s">
        <v>116</v>
      </c>
      <c r="C28" s="2" t="s">
        <v>117</v>
      </c>
      <c r="D28" s="2" t="s">
        <v>118</v>
      </c>
      <c r="E28" s="2" t="s">
        <v>119</v>
      </c>
      <c r="F28" s="2" t="s">
        <v>150</v>
      </c>
      <c r="G28" s="3">
        <v>2</v>
      </c>
      <c r="H28" s="3">
        <v>3</v>
      </c>
      <c r="I28" s="3">
        <v>1</v>
      </c>
      <c r="J28" s="4">
        <f t="shared" si="0"/>
        <v>6</v>
      </c>
      <c r="K28" s="4" t="str">
        <f>IF(J28&lt;'Vaste data'!$A$9," Aanvaardbaar ",IF(J28&lt;='Vaste data'!$A$10,"Aanvaardbaar",IF(J28&gt;='Vaste data'!$A$11,"Niet aanvaardbaar, dringend actie nodig","Aanvaardbaar, actie nodig")))</f>
        <v xml:space="preserve"> Aanvaardbaar </v>
      </c>
      <c r="L28" s="23"/>
      <c r="M28" s="31" t="s">
        <v>56</v>
      </c>
    </row>
    <row r="29" spans="1:13" ht="25.5" customHeight="1" x14ac:dyDescent="0.2">
      <c r="A29" s="2">
        <v>24</v>
      </c>
      <c r="B29" s="2" t="s">
        <v>120</v>
      </c>
      <c r="C29" s="2" t="s">
        <v>121</v>
      </c>
      <c r="D29" s="2" t="s">
        <v>122</v>
      </c>
      <c r="E29" s="2" t="s">
        <v>123</v>
      </c>
      <c r="F29" s="2" t="s">
        <v>124</v>
      </c>
      <c r="G29" s="3">
        <v>5</v>
      </c>
      <c r="H29" s="3">
        <v>1</v>
      </c>
      <c r="I29" s="3">
        <v>2</v>
      </c>
      <c r="J29" s="4">
        <f t="shared" ref="J29" si="2">G29*H29*I29</f>
        <v>10</v>
      </c>
      <c r="K29" s="4" t="str">
        <f>IF(J29&lt;'Vaste data'!$A$9," Aanvaardbaar ",IF(J29&lt;='Vaste data'!$A$10,"Aanvaardbaar",IF(J29&gt;='Vaste data'!$A$11,"Niet aanvaardbaar, dringend actie nodig","Aanvaardbaar, actie nodig")))</f>
        <v xml:space="preserve"> Aanvaardbaar </v>
      </c>
      <c r="L29" s="2"/>
      <c r="M29" s="2" t="s">
        <v>23</v>
      </c>
    </row>
    <row r="30" spans="1:13" ht="66" customHeight="1" x14ac:dyDescent="0.2">
      <c r="A30" s="36">
        <v>25</v>
      </c>
      <c r="B30" s="36" t="s">
        <v>145</v>
      </c>
      <c r="C30" s="36" t="s">
        <v>146</v>
      </c>
      <c r="D30" s="36" t="s">
        <v>147</v>
      </c>
      <c r="E30" s="36" t="s">
        <v>148</v>
      </c>
      <c r="F30" s="36" t="s">
        <v>151</v>
      </c>
      <c r="G30" s="37">
        <v>5</v>
      </c>
      <c r="H30" s="37">
        <v>1</v>
      </c>
      <c r="I30" s="37">
        <v>1</v>
      </c>
      <c r="J30" s="38">
        <f t="shared" si="0"/>
        <v>5</v>
      </c>
      <c r="K30" s="38" t="str">
        <f>IF(J30&lt;'Vaste data'!$A$9," Aanvaardbaar ",IF(J30&lt;='Vaste data'!$A$10,"Aanvaardbaar",IF(J30&gt;='Vaste data'!$A$11,"Niet aanvaardbaar, dringend actie nodig","Aanvaardbaar, actie nodig")))</f>
        <v xml:space="preserve"> Aanvaardbaar </v>
      </c>
      <c r="L30" s="36"/>
      <c r="M30" s="36" t="s">
        <v>23</v>
      </c>
    </row>
    <row r="31" spans="1:13" ht="72.95" customHeight="1" x14ac:dyDescent="0.2">
      <c r="A31" s="36">
        <v>26</v>
      </c>
      <c r="B31" s="36" t="s">
        <v>152</v>
      </c>
      <c r="C31" s="36" t="s">
        <v>153</v>
      </c>
      <c r="D31" s="36" t="s">
        <v>154</v>
      </c>
      <c r="E31" s="36" t="s">
        <v>155</v>
      </c>
      <c r="F31" s="36" t="s">
        <v>156</v>
      </c>
      <c r="G31" s="37">
        <v>5</v>
      </c>
      <c r="H31" s="37">
        <v>1</v>
      </c>
      <c r="I31" s="37">
        <v>1</v>
      </c>
      <c r="J31" s="38">
        <f t="shared" si="0"/>
        <v>5</v>
      </c>
      <c r="K31" s="38" t="str">
        <f>IF(J31&lt;'Vaste data'!$A$9," Aanvaardbaar ",IF(J31&lt;='Vaste data'!$A$10,"Aanvaardbaar",IF(J31&gt;='Vaste data'!$A$11,"Niet aanvaardbaar, dringend actie nodig","Aanvaardbaar, actie nodig")))</f>
        <v xml:space="preserve"> Aanvaardbaar </v>
      </c>
      <c r="L31" s="36"/>
      <c r="M31" s="36" t="s">
        <v>23</v>
      </c>
    </row>
    <row r="32" spans="1:13" ht="85.5" customHeight="1" x14ac:dyDescent="0.2">
      <c r="A32" s="36">
        <v>27</v>
      </c>
      <c r="B32" s="36" t="s">
        <v>157</v>
      </c>
      <c r="C32" s="36" t="s">
        <v>158</v>
      </c>
      <c r="D32" s="36" t="s">
        <v>159</v>
      </c>
      <c r="E32" s="36" t="s">
        <v>160</v>
      </c>
      <c r="F32" s="36" t="s">
        <v>159</v>
      </c>
      <c r="G32" s="37">
        <v>5</v>
      </c>
      <c r="H32" s="37">
        <v>1</v>
      </c>
      <c r="I32" s="37">
        <v>1</v>
      </c>
      <c r="J32" s="38">
        <f t="shared" si="0"/>
        <v>5</v>
      </c>
      <c r="K32" s="38" t="str">
        <f>IF(J32&lt;'Vaste data'!$A$9," Aanvaardbaar ",IF(J32&lt;='Vaste data'!$A$10,"Aanvaardbaar",IF(J32&gt;='Vaste data'!$A$11,"Niet aanvaardbaar, dringend actie nodig","Aanvaardbaar, actie nodig")))</f>
        <v xml:space="preserve"> Aanvaardbaar </v>
      </c>
      <c r="L32" s="36"/>
      <c r="M32" s="36" t="s">
        <v>23</v>
      </c>
    </row>
    <row r="33" spans="1:13" ht="85.5" customHeight="1" x14ac:dyDescent="0.2">
      <c r="A33" s="36">
        <v>28</v>
      </c>
      <c r="B33" s="36" t="s">
        <v>161</v>
      </c>
      <c r="C33" s="36" t="s">
        <v>162</v>
      </c>
      <c r="D33" s="36" t="s">
        <v>163</v>
      </c>
      <c r="E33" s="36" t="s">
        <v>35</v>
      </c>
      <c r="F33" s="36" t="s">
        <v>164</v>
      </c>
      <c r="G33" s="37">
        <v>2</v>
      </c>
      <c r="H33" s="37">
        <v>2</v>
      </c>
      <c r="I33" s="37">
        <v>1</v>
      </c>
      <c r="J33" s="38">
        <f t="shared" si="0"/>
        <v>4</v>
      </c>
      <c r="K33" s="38" t="str">
        <f>IF(J33&lt;'Vaste data'!$A$9," Aanvaardbaar ",IF(J33&lt;='Vaste data'!$A$10,"Aanvaardbaar",IF(J33&gt;='Vaste data'!$A$11,"Niet aanvaardbaar, dringend actie nodig","Aanvaardbaar, actie nodig")))</f>
        <v xml:space="preserve"> Aanvaardbaar </v>
      </c>
      <c r="L33" s="36"/>
      <c r="M33" s="52" t="s">
        <v>165</v>
      </c>
    </row>
    <row r="100" spans="8:8" x14ac:dyDescent="0.2">
      <c r="H100" s="5"/>
    </row>
    <row r="101" spans="8:8" x14ac:dyDescent="0.2">
      <c r="H101" s="5"/>
    </row>
    <row r="102" spans="8:8" x14ac:dyDescent="0.2">
      <c r="H102" s="5"/>
    </row>
    <row r="103" spans="8:8" x14ac:dyDescent="0.2">
      <c r="H103" s="5"/>
    </row>
  </sheetData>
  <mergeCells count="11">
    <mergeCell ref="L4:L5"/>
    <mergeCell ref="M4:M5"/>
    <mergeCell ref="F4:F5"/>
    <mergeCell ref="E4:E5"/>
    <mergeCell ref="G4:K4"/>
    <mergeCell ref="A1:B1"/>
    <mergeCell ref="C4:C5"/>
    <mergeCell ref="D4:D5"/>
    <mergeCell ref="B4:B5"/>
    <mergeCell ref="A3:F3"/>
    <mergeCell ref="A4:A5"/>
  </mergeCells>
  <phoneticPr fontId="0" type="noConversion"/>
  <conditionalFormatting sqref="H34:H281">
    <cfRule type="cellIs" dxfId="8" priority="4" stopIfTrue="1" operator="between">
      <formula>20</formula>
      <formula>30</formula>
    </cfRule>
    <cfRule type="cellIs" dxfId="7" priority="5" stopIfTrue="1" operator="between">
      <formula>30</formula>
      <formula>59</formula>
    </cfRule>
    <cfRule type="cellIs" dxfId="6" priority="6" stopIfTrue="1" operator="greaterThanOrEqual">
      <formula>60</formula>
    </cfRule>
  </conditionalFormatting>
  <conditionalFormatting sqref="J6:J33">
    <cfRule type="cellIs" dxfId="5" priority="7" stopIfTrue="1" operator="between">
      <formula>20</formula>
      <formula>29</formula>
    </cfRule>
    <cfRule type="cellIs" dxfId="4" priority="8" stopIfTrue="1" operator="between">
      <formula>30</formula>
      <formula>59</formula>
    </cfRule>
    <cfRule type="cellIs" dxfId="3" priority="9" stopIfTrue="1" operator="greaterThanOrEqual">
      <formula>60</formula>
    </cfRule>
  </conditionalFormatting>
  <conditionalFormatting sqref="K6:K33">
    <cfRule type="cellIs" dxfId="2" priority="1" stopIfTrue="1" operator="equal">
      <formula>"Niet aanvaardbaar, dringend actie nodig"</formula>
    </cfRule>
    <cfRule type="cellIs" dxfId="1" priority="2" stopIfTrue="1" operator="equal">
      <formula>"Aanvaardbaar, actie nodig"</formula>
    </cfRule>
    <cfRule type="cellIs" dxfId="0" priority="3" stopIfTrue="1" operator="equal">
      <formula>"Aanvaardbaar"</formula>
    </cfRule>
  </conditionalFormatting>
  <dataValidations count="4">
    <dataValidation allowBlank="1" sqref="D6:F6 D12:F18 D7:D8 E19 D21:F29" xr:uid="{00000000-0002-0000-0000-000000000000}"/>
    <dataValidation type="list" allowBlank="1" sqref="G6:G33" xr:uid="{00000000-0002-0000-0000-000001000000}">
      <formula1>Ernst</formula1>
    </dataValidation>
    <dataValidation type="list" allowBlank="1" sqref="H6:H33" xr:uid="{00000000-0002-0000-0000-000002000000}">
      <formula1>Opportuniteit</formula1>
    </dataValidation>
    <dataValidation type="list" allowBlank="1" sqref="I6:I33" xr:uid="{00000000-0002-0000-0000-000003000000}">
      <formula1>Detectie</formula1>
    </dataValidation>
  </dataValidations>
  <pageMargins left="0.39370078740157483" right="0.39370078740157483" top="0.98425196850393704" bottom="0.98425196850393704" header="0.31496062992125984" footer="0.31496062992125984"/>
  <pageSetup paperSize="9" scale="89" fitToHeight="0" orientation="landscape" r:id="rId1"/>
  <headerFooter alignWithMargins="0">
    <oddHeader>&amp;L&amp;G&amp;C&amp;"Arial,Vet"&amp;12LABORATORIUM H.-HARTZIEKENHUIS 
&amp;"Arial,Standaard"FORM.ORG.54
&amp;"Arial,Vet"RISICOANALYSE&amp;RVersie: 1</oddHeader>
    <oddFooter>&amp;L&amp;Z&amp;F&amp;C
&amp;R&amp;8Pagina &amp;P van &amp;N</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workbookViewId="0">
      <selection activeCell="C46" sqref="C46"/>
    </sheetView>
  </sheetViews>
  <sheetFormatPr defaultRowHeight="12.75" x14ac:dyDescent="0.2"/>
  <cols>
    <col min="2" max="2" width="11.5703125" bestFit="1" customWidth="1"/>
  </cols>
  <sheetData>
    <row r="1" spans="1:3" x14ac:dyDescent="0.2">
      <c r="A1" t="s">
        <v>125</v>
      </c>
      <c r="B1" t="s">
        <v>126</v>
      </c>
      <c r="C1" t="s">
        <v>127</v>
      </c>
    </row>
    <row r="2" spans="1:3" x14ac:dyDescent="0.2">
      <c r="A2">
        <v>5</v>
      </c>
      <c r="B2">
        <v>5</v>
      </c>
      <c r="C2">
        <v>5</v>
      </c>
    </row>
    <row r="3" spans="1:3" x14ac:dyDescent="0.2">
      <c r="A3">
        <v>4</v>
      </c>
      <c r="B3">
        <v>4</v>
      </c>
      <c r="C3">
        <v>4</v>
      </c>
    </row>
    <row r="4" spans="1:3" x14ac:dyDescent="0.2">
      <c r="A4">
        <v>3</v>
      </c>
      <c r="B4">
        <v>3</v>
      </c>
      <c r="C4">
        <v>3</v>
      </c>
    </row>
    <row r="5" spans="1:3" x14ac:dyDescent="0.2">
      <c r="A5">
        <v>2</v>
      </c>
      <c r="B5">
        <v>2</v>
      </c>
      <c r="C5">
        <v>2</v>
      </c>
    </row>
    <row r="6" spans="1:3" x14ac:dyDescent="0.2">
      <c r="A6">
        <v>1</v>
      </c>
      <c r="B6">
        <v>1</v>
      </c>
      <c r="C6">
        <v>1</v>
      </c>
    </row>
    <row r="8" spans="1:3" x14ac:dyDescent="0.2">
      <c r="A8" s="1" t="s">
        <v>128</v>
      </c>
    </row>
    <row r="9" spans="1:3" x14ac:dyDescent="0.2">
      <c r="A9" s="1">
        <v>20</v>
      </c>
    </row>
    <row r="10" spans="1:3" x14ac:dyDescent="0.2">
      <c r="A10" s="1">
        <v>29</v>
      </c>
    </row>
    <row r="11" spans="1:3" x14ac:dyDescent="0.2">
      <c r="A11" s="1">
        <v>60</v>
      </c>
    </row>
  </sheetData>
  <sheetProtection algorithmName="SHA-512" hashValue="w+I2dJNzn1Ra7o+1UQlDQLTMArauFPup1pQ86udzT0R3xdid8puQh+NXmQHp+ajsB6OCqD+r1q5CmA97O5BkJQ==" saltValue="MLnC7TYvqdIpgxngrgRsGw==" spinCount="100000" sheet="1" objects="1" scenarios="1"/>
  <phoneticPr fontId="9"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5"/>
  <sheetViews>
    <sheetView workbookViewId="0">
      <selection activeCell="A3" sqref="A3:XFD3"/>
    </sheetView>
  </sheetViews>
  <sheetFormatPr defaultRowHeight="12.75" x14ac:dyDescent="0.2"/>
  <cols>
    <col min="1" max="1" width="9.140625" style="14"/>
    <col min="2" max="2" width="65.7109375" customWidth="1"/>
    <col min="3" max="3" width="11.140625" customWidth="1"/>
    <col min="4" max="4" width="20.7109375" style="14" customWidth="1"/>
    <col min="5" max="5" width="70.7109375" customWidth="1"/>
  </cols>
  <sheetData>
    <row r="1" spans="1:5" ht="19.5" customHeight="1" thickBot="1" x14ac:dyDescent="0.25">
      <c r="A1" s="9" t="s">
        <v>129</v>
      </c>
      <c r="B1" s="10" t="s">
        <v>130</v>
      </c>
      <c r="C1" s="12" t="s">
        <v>131</v>
      </c>
      <c r="D1" s="10" t="s">
        <v>132</v>
      </c>
      <c r="E1" s="11" t="s">
        <v>133</v>
      </c>
    </row>
    <row r="2" spans="1:5" x14ac:dyDescent="0.2">
      <c r="A2" s="13" t="s">
        <v>134</v>
      </c>
      <c r="B2" s="7" t="s">
        <v>135</v>
      </c>
      <c r="C2" s="8">
        <v>42300</v>
      </c>
      <c r="D2" s="13" t="s">
        <v>136</v>
      </c>
      <c r="E2" s="7" t="s">
        <v>137</v>
      </c>
    </row>
    <row r="3" spans="1:5" ht="38.25" x14ac:dyDescent="0.2">
      <c r="A3" s="19" t="s">
        <v>138</v>
      </c>
      <c r="B3" s="18" t="s">
        <v>139</v>
      </c>
      <c r="C3" s="20">
        <v>42993</v>
      </c>
      <c r="D3" s="21" t="s">
        <v>140</v>
      </c>
      <c r="E3" s="22" t="s">
        <v>141</v>
      </c>
    </row>
    <row r="4" spans="1:5" x14ac:dyDescent="0.2">
      <c r="A4" s="17"/>
      <c r="B4" s="18"/>
      <c r="C4" s="18"/>
      <c r="D4" s="17"/>
      <c r="E4" s="18"/>
    </row>
    <row r="5" spans="1:5" x14ac:dyDescent="0.2">
      <c r="A5" s="17"/>
      <c r="B5" s="18"/>
      <c r="C5" s="18"/>
      <c r="D5" s="17"/>
      <c r="E5" s="18"/>
    </row>
    <row r="6" spans="1:5" x14ac:dyDescent="0.2">
      <c r="A6" s="17"/>
      <c r="B6" s="18"/>
      <c r="C6" s="18"/>
      <c r="D6" s="21"/>
      <c r="E6" s="18"/>
    </row>
    <row r="7" spans="1:5" x14ac:dyDescent="0.2">
      <c r="A7" s="17"/>
      <c r="B7" s="18"/>
      <c r="C7" s="18"/>
      <c r="D7" s="17"/>
      <c r="E7" s="18"/>
    </row>
    <row r="8" spans="1:5" x14ac:dyDescent="0.2">
      <c r="A8" s="17"/>
      <c r="B8" s="18"/>
      <c r="C8" s="18"/>
      <c r="D8" s="21"/>
      <c r="E8" s="18"/>
    </row>
    <row r="9" spans="1:5" x14ac:dyDescent="0.2">
      <c r="A9" s="17"/>
      <c r="B9" s="18"/>
      <c r="C9" s="18"/>
      <c r="D9" s="17"/>
      <c r="E9" s="18"/>
    </row>
    <row r="10" spans="1:5" x14ac:dyDescent="0.2">
      <c r="A10" s="17"/>
      <c r="B10" s="18"/>
      <c r="C10" s="18"/>
      <c r="D10" s="17"/>
      <c r="E10" s="18"/>
    </row>
    <row r="11" spans="1:5" x14ac:dyDescent="0.2">
      <c r="A11" s="17"/>
      <c r="B11" s="18"/>
      <c r="C11" s="18"/>
      <c r="D11" s="17"/>
      <c r="E11" s="18"/>
    </row>
    <row r="12" spans="1:5" x14ac:dyDescent="0.2">
      <c r="A12" s="17"/>
      <c r="B12" s="18"/>
      <c r="C12" s="18"/>
      <c r="D12" s="17"/>
      <c r="E12" s="18"/>
    </row>
    <row r="13" spans="1:5" x14ac:dyDescent="0.2">
      <c r="A13" s="17"/>
      <c r="B13" s="18"/>
      <c r="C13" s="18"/>
      <c r="D13" s="17"/>
      <c r="E13" s="18"/>
    </row>
    <row r="14" spans="1:5" x14ac:dyDescent="0.2">
      <c r="A14" s="17"/>
      <c r="B14" s="18"/>
      <c r="C14" s="18"/>
      <c r="D14" s="17"/>
      <c r="E14" s="18"/>
    </row>
    <row r="15" spans="1:5" x14ac:dyDescent="0.2">
      <c r="A15" s="17"/>
      <c r="B15" s="18"/>
      <c r="C15" s="18"/>
      <c r="D15" s="17"/>
      <c r="E15" s="18"/>
    </row>
    <row r="16" spans="1:5" x14ac:dyDescent="0.2">
      <c r="A16" s="17"/>
      <c r="B16" s="18"/>
      <c r="C16" s="18"/>
      <c r="D16" s="17"/>
      <c r="E16" s="18"/>
    </row>
    <row r="17" spans="1:5" x14ac:dyDescent="0.2">
      <c r="A17" s="17"/>
      <c r="B17" s="18"/>
      <c r="C17" s="18"/>
      <c r="D17" s="17"/>
      <c r="E17" s="18"/>
    </row>
    <row r="18" spans="1:5" x14ac:dyDescent="0.2">
      <c r="A18" s="17"/>
      <c r="B18" s="18"/>
      <c r="C18" s="18"/>
      <c r="D18" s="17"/>
      <c r="E18" s="18"/>
    </row>
    <row r="19" spans="1:5" x14ac:dyDescent="0.2">
      <c r="A19" s="17"/>
      <c r="B19" s="18"/>
      <c r="C19" s="18"/>
      <c r="D19" s="17"/>
      <c r="E19" s="18"/>
    </row>
    <row r="20" spans="1:5" x14ac:dyDescent="0.2">
      <c r="A20" s="17"/>
      <c r="B20" s="18"/>
      <c r="C20" s="18"/>
      <c r="D20" s="17"/>
      <c r="E20" s="18"/>
    </row>
    <row r="21" spans="1:5" x14ac:dyDescent="0.2">
      <c r="A21" s="17"/>
      <c r="B21" s="18"/>
      <c r="C21" s="18"/>
      <c r="D21" s="17"/>
      <c r="E21" s="18"/>
    </row>
    <row r="22" spans="1:5" x14ac:dyDescent="0.2">
      <c r="A22" s="17"/>
      <c r="B22" s="18"/>
      <c r="C22" s="18"/>
      <c r="D22" s="17"/>
      <c r="E22" s="18"/>
    </row>
    <row r="23" spans="1:5" x14ac:dyDescent="0.2">
      <c r="A23" s="17"/>
      <c r="B23" s="18"/>
      <c r="C23" s="18"/>
      <c r="D23" s="17"/>
      <c r="E23" s="18"/>
    </row>
    <row r="24" spans="1:5" x14ac:dyDescent="0.2">
      <c r="A24" s="17"/>
      <c r="B24" s="18"/>
      <c r="C24" s="18"/>
      <c r="D24" s="17"/>
      <c r="E24" s="18"/>
    </row>
    <row r="25" spans="1:5" x14ac:dyDescent="0.2">
      <c r="A25" s="17"/>
      <c r="B25" s="18"/>
      <c r="C25" s="18"/>
      <c r="D25" s="17"/>
      <c r="E25" s="18"/>
    </row>
  </sheetData>
  <sheetProtection algorithmName="SHA-512" hashValue="nW8XVpPSbUxWJFG5+Be4wy8OVLvawVZgyN1wAJqAVpKFLD5FDGKpGzc6ZULY8sLALa7BxOp0sDK2VQWGAj8f4A==" saltValue="+kfBsZwV7l2bkEhBimVjFw==" spinCount="100000" sheet="1" objects="1" scenarios="1"/>
  <phoneticPr fontId="9"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da099a-cc8a-4bee-be35-04ff40ba65ab" xsi:nil="true"/>
    <lcf76f155ced4ddcb4097134ff3c332f xmlns="107c0fe2-b030-43d6-b79b-51183b0f2de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EC0607648E2D4BA21744128878ED66" ma:contentTypeVersion="12" ma:contentTypeDescription="Een nieuw document maken." ma:contentTypeScope="" ma:versionID="e3bfba1f095a0324d279b15b2a24aabe">
  <xsd:schema xmlns:xsd="http://www.w3.org/2001/XMLSchema" xmlns:xs="http://www.w3.org/2001/XMLSchema" xmlns:p="http://schemas.microsoft.com/office/2006/metadata/properties" xmlns:ns2="107c0fe2-b030-43d6-b79b-51183b0f2dee" xmlns:ns3="09da099a-cc8a-4bee-be35-04ff40ba65ab" targetNamespace="http://schemas.microsoft.com/office/2006/metadata/properties" ma:root="true" ma:fieldsID="4f3a25499d8790d8c658935c08dbe45f" ns2:_="" ns3:_="">
    <xsd:import namespace="107c0fe2-b030-43d6-b79b-51183b0f2dee"/>
    <xsd:import namespace="09da099a-cc8a-4bee-be35-04ff40ba65a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7c0fe2-b030-43d6-b79b-51183b0f2d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fbeeldingtags" ma:readOnly="false" ma:fieldId="{5cf76f15-5ced-4ddc-b409-7134ff3c332f}" ma:taxonomyMulti="true" ma:sspId="fdbad31d-b4a9-4496-982d-08d124aa250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da099a-cc8a-4bee-be35-04ff40ba65a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7c1f3ff-721a-4178-9d75-ebbeb68d6f77}" ma:internalName="TaxCatchAll" ma:showField="CatchAllData" ma:web="09da099a-cc8a-4bee-be35-04ff40ba65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C712C7-6C92-427A-93C4-2582EAB54461}">
  <ds:schemaRefs>
    <ds:schemaRef ds:uri="09da099a-cc8a-4bee-be35-04ff40ba65ab"/>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schemas.microsoft.com/office/2006/documentManagement/types"/>
    <ds:schemaRef ds:uri="107c0fe2-b030-43d6-b79b-51183b0f2dee"/>
    <ds:schemaRef ds:uri="http://www.w3.org/XML/1998/namespace"/>
    <ds:schemaRef ds:uri="http://purl.org/dc/dcmitype/"/>
  </ds:schemaRefs>
</ds:datastoreItem>
</file>

<file path=customXml/itemProps2.xml><?xml version="1.0" encoding="utf-8"?>
<ds:datastoreItem xmlns:ds="http://schemas.openxmlformats.org/officeDocument/2006/customXml" ds:itemID="{9517F446-CFFD-4623-A0D1-EE27244AEE02}">
  <ds:schemaRefs>
    <ds:schemaRef ds:uri="http://schemas.microsoft.com/sharepoint/v3/contenttype/forms"/>
  </ds:schemaRefs>
</ds:datastoreItem>
</file>

<file path=customXml/itemProps3.xml><?xml version="1.0" encoding="utf-8"?>
<ds:datastoreItem xmlns:ds="http://schemas.openxmlformats.org/officeDocument/2006/customXml" ds:itemID="{242AF6F0-4F76-436E-A809-9A628E93F5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7c0fe2-b030-43d6-b79b-51183b0f2dee"/>
    <ds:schemaRef ds:uri="09da099a-cc8a-4bee-be35-04ff40ba65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5</vt:i4>
      </vt:variant>
    </vt:vector>
  </HeadingPairs>
  <TitlesOfParts>
    <vt:vector size="8" baseType="lpstr">
      <vt:lpstr>Risicoanalyse</vt:lpstr>
      <vt:lpstr>Vaste data</vt:lpstr>
      <vt:lpstr>Versiebeheer</vt:lpstr>
      <vt:lpstr>Risicoanalyse!Afdrukbereik</vt:lpstr>
      <vt:lpstr>Risicoanalyse!Afdruktitels</vt:lpstr>
      <vt:lpstr>Detectie</vt:lpstr>
      <vt:lpstr>Ernst</vt:lpstr>
      <vt:lpstr>Opportuniteit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Van Aelst Sophie</cp:lastModifiedBy>
  <cp:revision/>
  <dcterms:created xsi:type="dcterms:W3CDTF">1996-11-27T13:48:17Z</dcterms:created>
  <dcterms:modified xsi:type="dcterms:W3CDTF">2025-02-14T15:57:35Z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0x0101006EEC0607648E2D4BA21744128878ED66</vt:lpwstr>
  </property>
  <property fmtid="{D5CDD505-2E9C-101B-9397-08002B2CF9AE}" pid="3" name="MediaServiceImageTags">
    <vt:lpwstr/>
  </property>
</Properties>
</file>