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showInkAnnotation="0"/>
  <mc:AlternateContent xmlns:mc="http://schemas.openxmlformats.org/markup-compatibility/2006">
    <mc:Choice Requires="x15">
      <x15ac:absPath xmlns:x15ac="http://schemas.microsoft.com/office/spreadsheetml/2010/11/ac" url="C:\Users\ANMEEU~1\AppData\Local\Temp\notesD691B2\"/>
    </mc:Choice>
  </mc:AlternateContent>
  <xr:revisionPtr revIDLastSave="0" documentId="13_ncr:1_{229E3BF4-7247-42DC-A3A6-5589EE87D880}" xr6:coauthVersionLast="47" xr6:coauthVersionMax="47" xr10:uidLastSave="{00000000-0000-0000-0000-000000000000}"/>
  <workbookProtection workbookAlgorithmName="SHA-512" workbookHashValue="Iokdj+PHNmzksE+RybvFKdOqY1HnnN5rrdTlLfh6pB0zWqSvXW4x2PWRpTjp3eYPzoj9Peycsbif2+G69i3/aQ==" workbookSaltValue="o8iy8HBbaAfTBU0p7w77dg==" workbookSpinCount="100000" lockStructure="1"/>
  <bookViews>
    <workbookView xWindow="-120" yWindow="-120" windowWidth="29040" windowHeight="15720" firstSheet="1" activeTab="1" xr2:uid="{00000000-000D-0000-FFFF-FFFF00000000}"/>
  </bookViews>
  <sheets>
    <sheet name="Vaste data" sheetId="8" state="hidden" r:id="rId1"/>
    <sheet name="Risicoanalyse" sheetId="7" r:id="rId2"/>
  </sheets>
  <externalReferences>
    <externalReference r:id="rId3"/>
  </externalReferences>
  <definedNames>
    <definedName name="_xlnm.Print_Area" localSheetId="1">Risicoanalyse!$A$1:$K$35</definedName>
    <definedName name="_xlnm.Print_Titles" localSheetId="1">Risicoanalyse!$1:$5</definedName>
    <definedName name="B" localSheetId="1">[1]VALIDATIONSHEET!$H$3:$H$9</definedName>
    <definedName name="D">'Vaste data'!#REF!</definedName>
    <definedName name="Detectie">'Vaste data'!$C$2:$C$6</definedName>
    <definedName name="E" localSheetId="1">[1]VALIDATIONSHEET!$I$3:$I$9</definedName>
    <definedName name="E">'Vaste data'!#REF!</definedName>
    <definedName name="Ernst">'Vaste data'!$A$2:$A$6</definedName>
    <definedName name="gevaar__gevaarlijke_situaties_of_handelingen" localSheetId="1">[1]VALIDATIONSHEET!$K$2:$K$103</definedName>
    <definedName name="O">'Vaste data'!#REF!</definedName>
    <definedName name="Opportuniteit">'Vaste data'!$B$2:$B$6</definedName>
    <definedName name="risico" localSheetId="1">[1]VALIDATIONSHEET!$L$3:$L$68</definedName>
    <definedName name="W" localSheetId="1">[1]VALIDATIONSHEET!$G$3:$G$9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1" i="7" l="1"/>
  <c r="K12" i="7"/>
  <c r="K13" i="7"/>
  <c r="K14" i="7"/>
  <c r="K15" i="7"/>
  <c r="K16" i="7"/>
  <c r="K17" i="7"/>
  <c r="K18" i="7"/>
  <c r="K19" i="7"/>
  <c r="K20" i="7"/>
  <c r="K21" i="7"/>
  <c r="K22" i="7"/>
  <c r="K23" i="7"/>
  <c r="K24" i="7"/>
  <c r="K25" i="7"/>
  <c r="K26" i="7"/>
  <c r="K27" i="7"/>
  <c r="K28" i="7"/>
  <c r="K29" i="7"/>
  <c r="K30" i="7"/>
  <c r="K31" i="7"/>
  <c r="K32" i="7"/>
  <c r="K33" i="7"/>
  <c r="K34" i="7"/>
  <c r="K35" i="7"/>
  <c r="K36" i="7"/>
  <c r="K37" i="7"/>
  <c r="J37" i="7"/>
  <c r="J31" i="7"/>
  <c r="J36" i="7"/>
  <c r="J14" i="7"/>
  <c r="J13" i="7"/>
  <c r="J32" i="7"/>
  <c r="J8" i="7"/>
  <c r="K8" i="7"/>
  <c r="J22" i="7"/>
  <c r="J10" i="7"/>
  <c r="K10" i="7" s="1"/>
  <c r="J6" i="7" l="1"/>
  <c r="K6" i="7" s="1"/>
  <c r="J7" i="7"/>
  <c r="K7" i="7" s="1"/>
  <c r="J9" i="7"/>
  <c r="K9" i="7" s="1"/>
  <c r="J11" i="7"/>
  <c r="J12" i="7"/>
  <c r="J15" i="7"/>
  <c r="J16" i="7"/>
  <c r="J17" i="7"/>
  <c r="J18" i="7"/>
  <c r="J19" i="7"/>
  <c r="J20" i="7"/>
  <c r="J21" i="7"/>
  <c r="J23" i="7"/>
  <c r="J24" i="7"/>
  <c r="J25" i="7"/>
  <c r="J26" i="7"/>
  <c r="J27" i="7"/>
  <c r="J28" i="7"/>
  <c r="J29" i="7"/>
  <c r="J30" i="7"/>
  <c r="J33" i="7"/>
  <c r="J34" i="7"/>
  <c r="J35"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BV Division France</author>
    <author>tc={C66BCAA0-318F-40BA-BC31-5C7209497A11}</author>
  </authors>
  <commentList>
    <comment ref="G4" authorId="0" shapeId="0" xr:uid="{00000000-0006-0000-0000-000001000000}">
      <text>
        <r>
          <rPr>
            <u/>
            <sz val="10"/>
            <color indexed="81"/>
            <rFont val="Tahoma"/>
          </rPr>
          <t>Drie criteria van quotatie zijn gedefinieerd voor risico-inschatting:</t>
        </r>
        <r>
          <rPr>
            <sz val="10"/>
            <color indexed="81"/>
            <rFont val="Tahoma"/>
          </rPr>
          <t xml:space="preserve">
</t>
        </r>
        <r>
          <rPr>
            <b/>
            <sz val="10"/>
            <color indexed="81"/>
            <rFont val="Tahoma"/>
          </rPr>
          <t>Ernst (E)</t>
        </r>
        <r>
          <rPr>
            <sz val="10"/>
            <color indexed="81"/>
            <rFont val="Tahoma"/>
          </rPr>
          <t xml:space="preserve">
</t>
        </r>
        <r>
          <rPr>
            <b/>
            <sz val="10"/>
            <color indexed="81"/>
            <rFont val="Tahoma"/>
          </rPr>
          <t>5</t>
        </r>
        <r>
          <rPr>
            <sz val="10"/>
            <color indexed="81"/>
            <rFont val="Tahoma"/>
          </rPr>
          <t xml:space="preserve"> : Zeer hoog, fout/risico kan leiden tot sterfte van de patiënt.  
</t>
        </r>
        <r>
          <rPr>
            <b/>
            <sz val="10"/>
            <color indexed="81"/>
            <rFont val="Tahoma"/>
            <family val="2"/>
          </rPr>
          <t xml:space="preserve">4 : </t>
        </r>
        <r>
          <rPr>
            <sz val="10"/>
            <color indexed="81"/>
            <rFont val="Tahoma"/>
            <family val="2"/>
          </rPr>
          <t>hoog, fout/risico kan leiden tot een ernstig letsel bij de patiënt.</t>
        </r>
        <r>
          <rPr>
            <b/>
            <sz val="10"/>
            <color indexed="81"/>
            <rFont val="Tahoma"/>
            <family val="2"/>
          </rPr>
          <t xml:space="preserve">
3</t>
        </r>
        <r>
          <rPr>
            <sz val="10"/>
            <color indexed="81"/>
            <rFont val="Tahoma"/>
          </rPr>
          <t xml:space="preserve"> : gemiddeld, Fout/risico kan leiden tot een matig letsel bij de patiënt. 
</t>
        </r>
        <r>
          <rPr>
            <b/>
            <sz val="10"/>
            <color indexed="81"/>
            <rFont val="Tahoma"/>
            <family val="2"/>
          </rPr>
          <t xml:space="preserve">2 :  </t>
        </r>
        <r>
          <rPr>
            <sz val="10"/>
            <color indexed="81"/>
            <rFont val="Tahoma"/>
            <family val="2"/>
          </rPr>
          <t xml:space="preserve">laag, Fout/risico kan leiden tot een klein letsel bij de patiënt. </t>
        </r>
        <r>
          <rPr>
            <b/>
            <sz val="10"/>
            <color indexed="81"/>
            <rFont val="Tahoma"/>
            <family val="2"/>
          </rPr>
          <t xml:space="preserve">
1 </t>
        </r>
        <r>
          <rPr>
            <sz val="10"/>
            <color indexed="81"/>
            <rFont val="Tahoma"/>
          </rPr>
          <t xml:space="preserve">: zeer laag, fout/risico heeft geen enkel mogelijk effect op de patiënt.
</t>
        </r>
        <r>
          <rPr>
            <b/>
            <sz val="10"/>
            <color indexed="81"/>
            <rFont val="Tahoma"/>
          </rPr>
          <t>Waarschijnlijkheid van voorkomen (O)</t>
        </r>
        <r>
          <rPr>
            <sz val="10"/>
            <color indexed="81"/>
            <rFont val="Tahoma"/>
          </rPr>
          <t xml:space="preserve">
</t>
        </r>
        <r>
          <rPr>
            <b/>
            <sz val="10"/>
            <color indexed="81"/>
            <rFont val="Tahoma"/>
          </rPr>
          <t>5</t>
        </r>
        <r>
          <rPr>
            <sz val="10"/>
            <color indexed="81"/>
            <rFont val="Tahoma"/>
          </rPr>
          <t xml:space="preserve"> : frequent, de maximale frequentie van voorkomen van dit risico is wekelijks.
</t>
        </r>
        <r>
          <rPr>
            <b/>
            <sz val="10"/>
            <color indexed="81"/>
            <rFont val="Tahoma"/>
          </rPr>
          <t xml:space="preserve">4 </t>
        </r>
        <r>
          <rPr>
            <sz val="10"/>
            <color indexed="81"/>
            <rFont val="Tahoma"/>
          </rPr>
          <t xml:space="preserve">: waarschijnlijk, de maximale frequentie van voorkomen van dit risico is maandelijks.
</t>
        </r>
        <r>
          <rPr>
            <b/>
            <sz val="10"/>
            <color indexed="81"/>
            <rFont val="Tahoma"/>
          </rPr>
          <t>3</t>
        </r>
        <r>
          <rPr>
            <sz val="10"/>
            <color indexed="81"/>
            <rFont val="Tahoma"/>
          </rPr>
          <t xml:space="preserve"> : occasioneel, de maximale frequentie van voorkomen van dit risico is jaarlijks.
</t>
        </r>
        <r>
          <rPr>
            <b/>
            <sz val="10"/>
            <color indexed="81"/>
            <rFont val="Tahoma"/>
          </rPr>
          <t>2</t>
        </r>
        <r>
          <rPr>
            <sz val="10"/>
            <color indexed="81"/>
            <rFont val="Tahoma"/>
          </rPr>
          <t xml:space="preserve"> : onwaarschijnlijk, de maximale frequentie van voorkomen van dit risico is 1 keer om de 2 jaar. 
</t>
        </r>
        <r>
          <rPr>
            <b/>
            <sz val="10"/>
            <color indexed="81"/>
            <rFont val="Tahoma"/>
          </rPr>
          <t>1</t>
        </r>
        <r>
          <rPr>
            <sz val="10"/>
            <color indexed="81"/>
            <rFont val="Tahoma"/>
          </rPr>
          <t xml:space="preserve"> : Onbestaande, risico is zeer onwaarschijnlijk en heeft zich nog niet eerder voorgedaan.
</t>
        </r>
        <r>
          <rPr>
            <b/>
            <sz val="10"/>
            <color indexed="81"/>
            <rFont val="Tahoma"/>
          </rPr>
          <t>Kans op Detectie (D)</t>
        </r>
        <r>
          <rPr>
            <sz val="10"/>
            <color indexed="81"/>
            <rFont val="Tahoma"/>
          </rPr>
          <t xml:space="preserve">
</t>
        </r>
        <r>
          <rPr>
            <b/>
            <sz val="10"/>
            <color indexed="81"/>
            <rFont val="Tahoma"/>
          </rPr>
          <t>5</t>
        </r>
        <r>
          <rPr>
            <sz val="10"/>
            <color indexed="81"/>
            <rFont val="Tahoma"/>
          </rPr>
          <t xml:space="preserve"> : Niet detectie gegarandeerd, controles kunnen een defect niet detecteren.
</t>
        </r>
        <r>
          <rPr>
            <b/>
            <sz val="10"/>
            <color indexed="81"/>
            <rFont val="Tahoma"/>
          </rPr>
          <t>4</t>
        </r>
        <r>
          <rPr>
            <sz val="10"/>
            <color indexed="81"/>
            <rFont val="Tahoma"/>
          </rPr>
          <t xml:space="preserve"> : laag, controles hebben een kleine kans om een defect te detecteren. 
</t>
        </r>
        <r>
          <rPr>
            <b/>
            <sz val="10"/>
            <color indexed="81"/>
            <rFont val="Tahoma"/>
            <family val="2"/>
          </rPr>
          <t>3</t>
        </r>
        <r>
          <rPr>
            <sz val="10"/>
            <color indexed="81"/>
            <rFont val="Tahoma"/>
          </rPr>
          <t xml:space="preserve"> : gemiddeld, controles kunnen een defect misschien detecteren.
</t>
        </r>
        <r>
          <rPr>
            <b/>
            <sz val="10"/>
            <color indexed="81"/>
            <rFont val="Tahoma"/>
            <family val="2"/>
          </rPr>
          <t>2</t>
        </r>
        <r>
          <rPr>
            <sz val="10"/>
            <color indexed="81"/>
            <rFont val="Tahoma"/>
          </rPr>
          <t xml:space="preserve"> : hoog, controles hebben een grote kans om het mogelijke defect te detecteren
</t>
        </r>
        <r>
          <rPr>
            <b/>
            <sz val="10"/>
            <color indexed="81"/>
            <rFont val="Tahoma"/>
          </rPr>
          <t>1</t>
        </r>
        <r>
          <rPr>
            <sz val="10"/>
            <color indexed="81"/>
            <rFont val="Tahoma"/>
          </rPr>
          <t xml:space="preserve"> : zeer hoog, Controles zullen quasi zeker het bestaan van een defect garanderen. Het proces detecteert automatisch falen. 
</t>
        </r>
        <r>
          <rPr>
            <b/>
            <sz val="10"/>
            <color indexed="81"/>
            <rFont val="Tahoma"/>
            <family val="2"/>
          </rPr>
          <t xml:space="preserve">RPN-score 
1-29: </t>
        </r>
        <r>
          <rPr>
            <sz val="10"/>
            <color indexed="81"/>
            <rFont val="Tahoma"/>
            <family val="2"/>
          </rPr>
          <t xml:space="preserve">Aanvaardbaar risico
</t>
        </r>
        <r>
          <rPr>
            <b/>
            <sz val="10"/>
            <color indexed="81"/>
            <rFont val="Tahoma"/>
            <family val="2"/>
          </rPr>
          <t>30-59:</t>
        </r>
        <r>
          <rPr>
            <sz val="10"/>
            <color indexed="81"/>
            <rFont val="Tahoma"/>
            <family val="2"/>
          </rPr>
          <t xml:space="preserve"> Aanvaardbaar risico, maar een verbeteractie is noodzakelijk
</t>
        </r>
        <r>
          <rPr>
            <b/>
            <sz val="10"/>
            <color indexed="81"/>
            <rFont val="Tahoma"/>
            <family val="2"/>
          </rPr>
          <t xml:space="preserve">≥ 60: </t>
        </r>
        <r>
          <rPr>
            <sz val="10"/>
            <color indexed="81"/>
            <rFont val="Tahoma"/>
            <family val="2"/>
          </rPr>
          <t>NIET aanvaardbaar, verbeteracties dienen zo snel mogelijk uitgevoerd te worden</t>
        </r>
      </text>
    </comment>
    <comment ref="G27" authorId="1" shapeId="0" xr:uid="{00000000-0006-0000-0000-000002000000}">
      <text>
        <t>[Opmerkingenthread]
U kunt deze opmerkingenthread lezen in uw versie van Excel. Eventuele wijzigingen aan de thread gaan echter verloren als het bestand wordt geopend in een nieuwere versie van Excel. Meer informatie: https://go.microsoft.com/fwlink/?linkid=870924
Opmerking:
    ernst voor medewerker (niet patiënt)</t>
      </text>
    </comment>
  </commentList>
</comments>
</file>

<file path=xl/sharedStrings.xml><?xml version="1.0" encoding="utf-8"?>
<sst xmlns="http://schemas.openxmlformats.org/spreadsheetml/2006/main" count="221" uniqueCount="169">
  <si>
    <t>Ernst</t>
  </si>
  <si>
    <t>Opportuniteit</t>
  </si>
  <si>
    <t>Detectie</t>
  </si>
  <si>
    <t>Risicogroepen</t>
  </si>
  <si>
    <t>RISICOANALYSE</t>
  </si>
  <si>
    <t>Opgesteld door Sophie Van Aelst</t>
  </si>
  <si>
    <t>datum: 13/08/2024</t>
  </si>
  <si>
    <t>Noodprocedure</t>
  </si>
  <si>
    <t>Nr.</t>
  </si>
  <si>
    <t>Processtap</t>
  </si>
  <si>
    <t>Mogelijke risico's</t>
  </si>
  <si>
    <t>Gevolgen</t>
  </si>
  <si>
    <t>Oorzaken van de falingswijzen</t>
  </si>
  <si>
    <t>Huidige preventieve maatregelen</t>
  </si>
  <si>
    <t xml:space="preserve">Risico-inschatting
 </t>
  </si>
  <si>
    <t>Actieplan</t>
  </si>
  <si>
    <t>Documentatie?</t>
  </si>
  <si>
    <t>E</t>
  </si>
  <si>
    <t>O</t>
  </si>
  <si>
    <t>D</t>
  </si>
  <si>
    <t>RPN score</t>
  </si>
  <si>
    <t>Risico</t>
  </si>
  <si>
    <t>Intern</t>
  </si>
  <si>
    <t>Brand, ontploffing, instorting(sgevaar) in het labo</t>
  </si>
  <si>
    <t>gevaar voor medewerkers en patiënten</t>
  </si>
  <si>
    <t>divers</t>
  </si>
  <si>
    <t xml:space="preserve">SOP.ORG.10 NOODPLAN LABORATORIUM. </t>
  </si>
  <si>
    <t>Opgenomen in SOP.ORG.10</t>
  </si>
  <si>
    <t>Extern</t>
  </si>
  <si>
    <t>Brand, ontploffing, instorting(sgevaar) in het ziekenhuis</t>
  </si>
  <si>
    <t>Andere minder waarschijnlijke risico's die leiden tot evacuatie (gaslek, bommelding,...)</t>
  </si>
  <si>
    <r>
      <t xml:space="preserve">Geen stroom voor werking labo: </t>
    </r>
    <r>
      <rPr>
        <sz val="10"/>
        <color rgb="FFFF0000"/>
        <rFont val="Arial"/>
        <family val="2"/>
      </rPr>
      <t xml:space="preserve">Een stroomonderbreking kan leiden tot onderbreking van lopende analyses, verlies van staalgegevens of foutieve toestel (her)opstart, met mogelijke vertraging in rapportering van (kritische) resultaten en impact op patiëntenzorg. </t>
    </r>
  </si>
  <si>
    <t>divers (bv. werken,…)</t>
  </si>
  <si>
    <t>Na (eventuele) herstart toestellen: eerst iQC draaien vooraleer pat.stalen.</t>
  </si>
  <si>
    <t>Opgenomen in SOP.ORG.10.</t>
  </si>
  <si>
    <t>Informaticasystemen</t>
  </si>
  <si>
    <t>Uitval Mithras</t>
  </si>
  <si>
    <t>IT-probleem</t>
  </si>
  <si>
    <t>Uitval GLIMS</t>
  </si>
  <si>
    <t xml:space="preserve">Geen elektronische order verwerking.
Geen elekronische validatie of vrijgave van resultaten.
Nood tot manuele registratie en rapporteren.
Verhoogd risico op transcriptiefouten.
Vertraging in rapportering van kritische resultaten.
</t>
  </si>
  <si>
    <t>DOC.ORG.30 NOODPROCEDURE BIJ UITVAL GLIMS; BLB.STK.18 WERKWIJZE BLOEDBANK BIJ AL DAN NIET GEPLANDE UITVAL GLIMS</t>
  </si>
  <si>
    <t>Gedocumenteerd. DOC.ORG.30 en BLB.STK.18</t>
  </si>
  <si>
    <t>Uitval Primuz</t>
  </si>
  <si>
    <t>IT probleem</t>
  </si>
  <si>
    <t xml:space="preserve">Verwittig de IT-verantwoordelijke van het labo en de IT-dienst van het Ziekenhuis (of wachtdienst IT).
Verwittig de klinisch bioloog van routine of van wacht (afhankelijk van tijdstip).
De klinisch bioloog verwittigt de artsen en hoofdverpleegkundigen via e-mail en/of boodschap op intranet.
Administratie/MLT's drukken resultaten af via GLIMS en bezorgen de resultaten van de afdelingen spoed en intensieve zorgen via buizenpost en/of fax. 
Op specifieke vraag van een arts kunnen resultaten van een patiënt op een andere afdeling ook worden afgedrukt en bezorgd via fax in geval van urgentie.
</t>
  </si>
  <si>
    <t xml:space="preserve">Uitval cyberlab resultviewing </t>
  </si>
  <si>
    <t>Hacking van IT systemen</t>
  </si>
  <si>
    <t>patiëntendata/gegevens zichtbaar voor onbevoegden, datalek, mogelijks verstoorde werking toestellen/software/…</t>
  </si>
  <si>
    <t>Onvoldoende beveiliging, onvoldoende afspraken met IT ziekenhuis</t>
  </si>
  <si>
    <t>Personeel</t>
  </si>
  <si>
    <t>Ziekte MLT late of nachtdienst</t>
  </si>
  <si>
    <r>
      <rPr>
        <sz val="10"/>
        <color rgb="FF000000"/>
        <rFont val="Arial"/>
      </rPr>
      <t xml:space="preserve">Tijdens late en nachtdienst is er sowieso een lage bezetting in het labo. Nacht: 1 MLT.  </t>
    </r>
    <r>
      <rPr>
        <sz val="10"/>
        <color rgb="FFFF0000"/>
        <rFont val="Arial"/>
      </rPr>
      <t>Werking van labo kan niet gegarandeerd worden met als mogelijk gevolg laattijdig rapportage van (kritische) resultaten, vertraging van diagnostiek en impact op patiëntzorg.</t>
    </r>
  </si>
  <si>
    <t>Ziekte/overmacht.</t>
  </si>
  <si>
    <t>&gt;1/3 van MLT's ziek</t>
  </si>
  <si>
    <t>Plots of progressief ziekteverzuim (bv. griep, COVID, andere infectieuze uitbraak) waardoor onvoldoende gekwalificeerd personeel beschikbaar is om de routine laboratoriumactiviteiten volgens de normale planning uit te voeren met als mogelijk gevolg laattijdig rapportage van (kritische) resultaten en impact op patiëntzorg.</t>
  </si>
  <si>
    <t xml:space="preserve">Ziekte/overmacht (bv. pandemie). </t>
  </si>
  <si>
    <t>Geen watertoevoer</t>
  </si>
  <si>
    <t>geen watertoevoer voor toestellen, hygiëne: handen kunnen niet gewassen worden,...</t>
  </si>
  <si>
    <t>Werken in ZH, algemeen probleem</t>
  </si>
  <si>
    <t xml:space="preserve">Technische dienst onmiddellijk verwittigen!
Enkel probleem in onze blok -&gt; Indien een plaatselijk probleem kan er m.b.h.v. waterslang watertoevoer gegarandeerd worden -&gt; probleem asap op te lossen en labo kan blijven draaien.
Ziekenhuisbreed probleem:
Inschatten duur probleem?
De klinisch bioloog verwittigt de artsen en hoofdverpleegkundigen via e-mail en/of boodschap op intranet.
Toestellen die watertoevoer nodig hebben afsluiten.
Dringende stalen triëren naar externe labo's in overleg met KB. 
</t>
  </si>
  <si>
    <t>Toestel</t>
  </si>
  <si>
    <t>Uitval toestel</t>
  </si>
  <si>
    <t>Vertraging in vrijgave van (kritische) resultaten met als gevolg impact op patiëntenzorg.</t>
  </si>
  <si>
    <t>Algemene slijtage, cruciaal onderdeel is stuk, foutief gebruik, niet tijdig uitvoeren onderhoud,…</t>
  </si>
  <si>
    <t>Opgenomen in SOP.ORG.10. Wordt per toestel afgesproken. Onderhoudscontracten zitten in kwaliteitssysteem, eventueel back-up regelingen staan beschreven in risico-analyse van toestel zelf.</t>
  </si>
  <si>
    <t>Prikdienst</t>
  </si>
  <si>
    <t>Onwel worden van ambulante patiënt prik</t>
  </si>
  <si>
    <t>potentieel gevaar voor patiënt</t>
  </si>
  <si>
    <t>ziekte, onwel,…</t>
  </si>
  <si>
    <t xml:space="preserve">Opgenomen in SOP.ORG.10 NOODPLAN LABORATORIUM.  Intern noodoproepsysteem: Dit alarm kan gebruikt worden indien een patiënt zich onwel voelt of indien je hulp nodig hebt in het priklokaal en je de patiënt niet alleen kan laten. 
Er zijn in het labo vier locaties met een intern noodoproepsysteem: de twee priklokalen, het toilet aan de wachtzaal van het labo en administratie. </t>
  </si>
  <si>
    <t>Opgenomen in SOP.ORG.10 NOODPLAN LABORATORIUM.</t>
  </si>
  <si>
    <t>Accuut gevaar van ambulante patiënt</t>
  </si>
  <si>
    <t>gevaar voor patiënt</t>
  </si>
  <si>
    <t>Opgenomen in SOP.ORG.10 NOODPLAN LABORATORIUM. DIGI-alarm: Onder Digi-alarm verstaan we een alarmering van het Digiteam van ITE en spoedgevallen. Dit is een oproep bij medische urgentie en grensoverschreidende agressie.</t>
  </si>
  <si>
    <t>Algemeen</t>
  </si>
  <si>
    <t>Agressie (verbaal of fysiek) van een patiënt.</t>
  </si>
  <si>
    <t>gevaar voor medewerkers</t>
  </si>
  <si>
    <t>menselijke oorzaak</t>
  </si>
  <si>
    <t>Noodprocedure algemeen</t>
  </si>
  <si>
    <t>Onvoldoende gekend bij MLT's</t>
  </si>
  <si>
    <t>Niet adequat reageren op noodsituatie</t>
  </si>
  <si>
    <t>onvoldoende opleiding/onvoldoende herhaling</t>
  </si>
  <si>
    <t>Er zijn SOP's ter beschikking raadpleegbaar via Mithras. Aan het secretariaat (naast de deuropening aan het HMLT-lokaal) is er ook een bakje met procedurekaarten aanwezig over de noodprocedure.</t>
  </si>
  <si>
    <t>Informaticasystemen: Uitval GLIMS</t>
  </si>
  <si>
    <t>Er zijn is ieder kwartaal een geplande GLIMS-onderbreking. Tijdens deze geplande momenten wordt er identiek gewerkt als bij een niet geplande GLIMS-onderbreking. De procedure is dus goed gekend door het personeel.</t>
  </si>
  <si>
    <t>Noodsitutatie (algemeen) intern in het labo tijdens wachtmomenten (lage bezetting)</t>
  </si>
  <si>
    <t xml:space="preserve">te weinig personeel om noodsituatie aan te kunnen </t>
  </si>
  <si>
    <t>chaos, paniek, vertaging resultaten bij dringende stalen</t>
  </si>
  <si>
    <t>te weinig personeel</t>
  </si>
  <si>
    <t>SOP.ORG.10 NOODPLAN LABORATORIUM; Wanneer de beschreven problemen zich tijdens de wachtdienst voordoen, wordt dezelfde procedure gevolgd. Indien assistentie gewenst, kan de telefoonlijst van alle medewerkers geraadpleegd worden.  STK.ORG.2: “Telefoonboom laboratorium met verplaatsingstijd”</t>
  </si>
  <si>
    <t>Noodsitutatie extern tijdens wachtmomenten (lage bezetting)</t>
  </si>
  <si>
    <t xml:space="preserve">SOP.ORG.10 NOODPLAN LABORATORIUM. De ontvanger contacteert onmiddelijk een van de KB en werkt procedure kaart EXT. 17 af. </t>
  </si>
  <si>
    <t>Analytisch: werken met gevaarlijke producten</t>
  </si>
  <si>
    <t>morsen, schadelijke gassen inademen,…</t>
  </si>
  <si>
    <t>verbranding, gevaar voor gezondheid</t>
  </si>
  <si>
    <t>Geen correcte handelswijze met producten, menselijke fout</t>
  </si>
  <si>
    <t>Bijna uitsluitend werken met ready-to-use kits, geen mogelijkheid tot morsen. Oplijsting in DOC.ORG.15 CHEMICALIËNREGISTER + Werkwijze chemicaliën.</t>
  </si>
  <si>
    <t>Opleiding intern organiseren -&gt; AF1961.AC1 (actie in Mithras)</t>
  </si>
  <si>
    <t>Oplijsting in DOC.ORG.15 CHEMICALIËNREGISTER</t>
  </si>
  <si>
    <t>Toegang tot labo</t>
  </si>
  <si>
    <t>Onbevoegde personen komen labo binnen</t>
  </si>
  <si>
    <t>vertrouwelijkheid patiëntendata komt in gevraar, veiligheid personeel, …</t>
  </si>
  <si>
    <t>Geen toegangscontrole</t>
  </si>
  <si>
    <t xml:space="preserve">Tussen 08u00 - 17u00 kan men tot aan administratie/balie komen zonder badge. De balie is steeds bemand. Alle personen (geen medewerkers HHZHLier) komen enkel binnen op afspraak met bezoekersregistratie. Tijdens de late uren en nacht (balie is niet steeds bemand) sluit de toegangsdeur en kan men enkel toetreden tot het labo met badge van het ziekenhuis. </t>
  </si>
  <si>
    <t>Niet nodig om op te nemen in SOP.ORG.10.</t>
  </si>
  <si>
    <t>Koelkasten/bewaring</t>
  </si>
  <si>
    <t>Uitval koelkast</t>
  </si>
  <si>
    <t>veroudering koelkast</t>
  </si>
  <si>
    <t>Diepvries</t>
  </si>
  <si>
    <t>Uitval diepvries</t>
  </si>
  <si>
    <t>Bewaarserum niet meer bruikbaar /serotheek</t>
  </si>
  <si>
    <t>veroudering diepvries</t>
  </si>
  <si>
    <t>Koelcel</t>
  </si>
  <si>
    <t>Uitval koelcel</t>
  </si>
  <si>
    <t>Uitval van een koelcel kan leiden tot T-stijging met degradatie van reagentia en/of bewaarserum tot gevolg.</t>
  </si>
  <si>
    <t>veroudering koelcel / toestelpanne</t>
  </si>
  <si>
    <t>Labo bacterio</t>
  </si>
  <si>
    <t>ontploffing</t>
  </si>
  <si>
    <t>brand in labo</t>
  </si>
  <si>
    <t>Gaslek</t>
  </si>
  <si>
    <t xml:space="preserve">Gaskraan wordt op einde van de dag steeds dichtgedraaid.  SOP.ORG.10 NOODPLAN LABORATORIUM. </t>
  </si>
  <si>
    <t>T-monitoring defect</t>
  </si>
  <si>
    <t>Uitval koelkast, koelcel, diepvries en/of airco wordt niet meteen opgemerkt als T-monitoring niet werkt. T wordt niet meer gemonitord.</t>
  </si>
  <si>
    <t>Geen bewaking meer van de kritische labo omgeving (o.a. T koelkast/cel, diepvries, broedstoof, omgeving) met als gevolg mogelijk missing van een T-overschrijding. Er worden tijdelijk geen alarmen gegenereerd. Het missen van T-alarmen kan o.a. leiden tot degradatie reagentia, foutieve bewaring van patiëntstalen, toestelproblemen (door warmte),...</t>
  </si>
  <si>
    <t>IT-probleem (software), 1 monitor kan defect zijn.</t>
  </si>
  <si>
    <t>airco's/cooling labo</t>
  </si>
  <si>
    <t>Uitval aircosysteem labo</t>
  </si>
  <si>
    <t>Uitval van de airconditioning kan leiden tot stijging van de omgevingstemperatuur in het laboratorium. Dit kan invloed hebben op de performantie van de analysetoestellen, stabiliteit van reagentia en de opslagcondities.</t>
  </si>
  <si>
    <t>veroudering airco's</t>
  </si>
  <si>
    <t>Labogids</t>
  </si>
  <si>
    <t>Labogids niet meer beschikbaar</t>
  </si>
  <si>
    <t xml:space="preserve">Info over de verschillende analyses is niet meer beschikbaar voor artsen en verpleegkundigen. </t>
  </si>
  <si>
    <t>Analyse niveau</t>
  </si>
  <si>
    <t>Bepaald reagenstype is onbeschikbaar.</t>
  </si>
  <si>
    <t>Stalen kunnen niet geanalyseerd worden waardoor vertraging in vrijgave van (kritische) resultaten met als gevolg impact op patiëntenzorg.</t>
  </si>
  <si>
    <t>stockbreuk firma's, te weinig besteld, meer verbruik dan normaal</t>
  </si>
  <si>
    <t>Uitval Cyberlab order entry</t>
  </si>
  <si>
    <t>Continue T-monitoring met alarmsysteem (Mirrhia) -&gt; directe alarmering. 
Kijk na of het een kritische koelkast is (STK.ORG.88). 
De MLT checkt de inhoud van de koelkast.
De MLT verwittigt de HMLT of KB van routine/wacht en beoordeelt samen de inhoud van de koelkast o.a. door de stabiliteit van de inhoud te controleren, wat is de temperatuur in de koelkast bij het ontdekken van het probleem, hoelang werd de temperatuur overschreden?,...
Markeer de hele inhoud van de koelkast omwille van traceerbaarheid. Verplaats de inhoud naar een andere koelkast onder T-monitoring.
Bij reagentia: er is altijd een ingangscontrole vooraleer er stalen worden gedraaid. Er is een check op stabiliteit. Geen impact op patiënt indien iQC's in orde zijn.
Bij bewaarserum: Bijaanvragen op gemarkeerde stalen worden altijd besproken met de klinisch bioloog of ASO. Indien het nog mogelijk is om een bijaanvraag uit te voeren, wordt er een commentaar toegevoegd aan het rapport qua stabiliteit. 
Registratie van T-afwijkingen in Mithras.</t>
  </si>
  <si>
    <t>Bewaarserum mogelijks niet meer stabiel, Reagentia mogelijk niet meer stabiel</t>
  </si>
  <si>
    <t xml:space="preserve">Continue T-monitoring met alarmsysteem (Mirrhia) -&gt; directe alarmering als uitval van airco tot een T-stijging zou leiden. 
De MLT contacteert onmiddellijk de technische dienst (urgentie!) en verwittig de HMLT en/of KB van routine/wacht.
T-monitoring nauwlettend opvolgen, eventueel gebruik maken van mobiele airco's (te verkrijgen via technische dienst). </t>
  </si>
  <si>
    <t>HoofdMLT of klinisch bioloog (bv. in weekend) wordt verwittigd. Er wordt vervanging gezocht door HMLT of klinisch bioloog met behulp van de telefoonboom (indien onmiddellijk nodig). Als de afwezigheid gemeld wordt voor ingang shift (bv. dag op voorhand), zal de HMLT een oproep doen voor vrijwilligers.</t>
  </si>
  <si>
    <r>
      <t>Elektriciteitspanne/</t>
    </r>
    <r>
      <rPr>
        <sz val="10"/>
        <color rgb="FFFF0000"/>
        <rFont val="Arial"/>
        <family val="2"/>
      </rPr>
      <t>stroomonderbreking</t>
    </r>
  </si>
  <si>
    <r>
      <t xml:space="preserve">kwaliteitssysteem is tijdelijk niet raadpleegbaar, tijdelijk geen toegang tot procedures, meeting/verslagen,klachtenmodule, </t>
    </r>
    <r>
      <rPr>
        <sz val="10"/>
        <color rgb="FFFF0000"/>
        <rFont val="Arial"/>
        <family val="2"/>
      </rPr>
      <t>investmodule</t>
    </r>
    <r>
      <rPr>
        <sz val="10"/>
        <rFont val="Arial"/>
        <family val="2"/>
      </rPr>
      <t xml:space="preserve">… </t>
    </r>
  </si>
  <si>
    <r>
      <t xml:space="preserve">Contact firma. Mithras is geen hyperkritisch systeem. Er kan een aantal dagen zonder Mithras gewerkt worden, er is geen vertaging qua verwerking patiëntstalen en resultaten. Alle personen zijn opgeleid en kunnen werken met de toestellen (tiijdelijk zonder directe toegang tot Mithras).  </t>
    </r>
    <r>
      <rPr>
        <sz val="10"/>
        <color rgb="FFFF0000"/>
        <rFont val="Arial"/>
        <family val="2"/>
      </rPr>
      <t>De MLT contacteert IT-verantwoordelijke labo en KM/KC -&gt; contacteer IT + firma.
Aandacht voor de dagelijkse en wekelijkse onderhouden: Schema op te maken door HMLT's.</t>
    </r>
  </si>
  <si>
    <t>SLA IT vernieuwen en in opnemen (08/2024). 08/01/2025: SLA IT vernieuwd!</t>
  </si>
  <si>
    <t>Resultaten van patiënten zijn niet zichtbaar voor artsen via de gebruikelijke manier alsook niet via back-up manier Cyberlab, mogelijk laattijdig zichtbaar worden van (kritische) resultaten met als gevolg impact op patiëntenzorg.</t>
  </si>
  <si>
    <r>
      <rPr>
        <sz val="10"/>
        <color rgb="FFED0000"/>
        <rFont val="Arial"/>
        <family val="2"/>
      </rPr>
      <t>Laboniveau: Geen fysieke noch digitale toegang voor onbevoegden in labo/labosystemen.</t>
    </r>
    <r>
      <rPr>
        <sz val="10"/>
        <rFont val="Arial"/>
        <family val="2"/>
      </rPr>
      <t xml:space="preserve">
SLA IT.
</t>
    </r>
    <r>
      <rPr>
        <sz val="10"/>
        <color rgb="FFED0000"/>
        <rFont val="Arial"/>
        <family val="2"/>
      </rPr>
      <t>Bij hacking: instructies van IT op volgen.</t>
    </r>
  </si>
  <si>
    <r>
      <t xml:space="preserve">Overleg tussen HMLT's en KB. Opties corelab: werkposten 5 en 6 in frequentie verminderen bv. 1 x per 2 of 3 dagen. Of enkel 'dringende' stalen van deze werkposten bemannen. Cobaswerkpost (werkpost 4) in de NM met één persoon. HMLT's kunnen inspringen op de werkvloer. KB kan cellavision en microscopie vochten doen. Opties bacterio: werken met minimale bezetting, assistent microbiologie en HMLT bacterio kunnen mee ingezet worden in de routine,...  Dit zal situatie per situatie besproken dienen te worden. Hoofddoel: werkposten met dringende stalen dienen altijd bemand te blijven. </t>
    </r>
    <r>
      <rPr>
        <sz val="10"/>
        <color rgb="FFED0000"/>
        <rFont val="Arial"/>
        <family val="2"/>
      </rPr>
      <t>Zie verder SOP.ORG.10.</t>
    </r>
  </si>
  <si>
    <r>
      <t xml:space="preserve">Zie toestelspecifieke validaties. Algemeen: 1) kritisch toestel? Back-up in het labo. Eventueel Back-up in het netwerk. 2) Onderhoudscontracten met firma's.  </t>
    </r>
    <r>
      <rPr>
        <sz val="10"/>
        <color rgb="FFED0000"/>
        <rFont val="Arial"/>
        <family val="2"/>
      </rPr>
      <t>Stalen kunnen in uiterste nood en steeds in overleg met een klinisch bioloog naar een extern labo worden gestuurd.
Indien nodig (vertraging &gt; 1 uur + evaluatie hoe kritisch de testen zijn) verwittigt de KB de artsen en hoofdverpleegkundigen via e-mail en/of boodschap op intranet.</t>
    </r>
  </si>
  <si>
    <r>
      <t xml:space="preserve">Opleiding intern organiseren -&gt; AF1961.AC1 (actie in Mithras). 08/01/2025: opleiding werd gegeven. </t>
    </r>
    <r>
      <rPr>
        <sz val="11"/>
        <color rgb="FFED0000"/>
        <rFont val="Arial"/>
        <family val="2"/>
      </rPr>
      <t xml:space="preserve">1/06/2026: idee om een e-learning te maken rond noodprocedures. </t>
    </r>
  </si>
  <si>
    <t>De MLT verwittigt onmiddellijk de technische dienst (urgentie!).
De MLT verwittigt de HMLT en/of KB van routine/wacht.
Tijdelijke manuele monitoring op 5 vaste tijdstippen per 24h.</t>
  </si>
  <si>
    <t>Contacteert IT labo. Op onze doorstuurformulieren staat naar waar welk analyse moet en of er een voorbehandeling nodig is. Verpleging kan telefonisch inlichtingen vragen over af te nemen tubes (bij onduidelijkheden).</t>
  </si>
  <si>
    <t xml:space="preserve">Leveringsabonnementen zijn opgesteld bij bepaalde firma's.
Er is intern een goed stockbeheer.
Stockbreuken worden meestal actief (en op voorhand) gemeld door de firma waardoor er al een oplossing kan gezocht worden vooraleer het probleem zich voordoet. MLT verwittigt KB. De firma wordt gecontacteerd voor een dringende levering (indien mogelijk).
Een naburige ziekenhuis/labo kan gecontacteerd worden indien er gewerkt wordt met zelfde reagenskit om ons uit de nood te helpen.
Bij stockproblemen firma: overwegen om stalen door te sturen naar een ander labo dewelke werkt met een type reagentia voor deze bepaalde parameter. 
</t>
  </si>
  <si>
    <t>Bewaring kweken bacterio</t>
  </si>
  <si>
    <t>Bijgewerkt 08/01/2025, 23/03/2026, 26/05/2026, 8/09/2026</t>
  </si>
  <si>
    <t>Uitval van een van de broedstoven</t>
  </si>
  <si>
    <t>Kweken worden niet op de correct manier bewaard zodat groei niet optimaal is. Hierdoor zijn de resultaten niet betrouwbaar.</t>
  </si>
  <si>
    <t>toestelfalen</t>
  </si>
  <si>
    <t>Check gasfles? Indien de gasfles leeg is, contacteer de technische dienst.
Bij een ander technisch probleem, contacteer de technische dienst, de firma en de klinisch bioloog (microbioloog of van wacht).
Bespreek met de klinisch bioloog de direct te nemen acties (afhankelijk van type broedstoof):
Schimmelbroedstoof: directe geen actie (verzetten stalen)
Campylobacterbroedstoof: schimmelstalen verplaatsen naar kamertemperatuur en T van de schimmelbroedstoof verzetten naar 40°C. Plaats hierin de campylobacterpot.
CO2 broedstoof: HK en ETA/BAL stalen in glazen bokaal plaatsen (via technische dienst) met kaarsje erin. Deze bokaal dient dan in de 37°C BS geplaatst te worden. Stoof zoveel mogelijk dichthouden.
37°C broedstoof: HK en ETA/BAL stalen in de CO2 broedstoof, aan te vullen met zoveel mogelijk kweken van etter en urine. Stoof zoveel mogelijk dichthouden.</t>
  </si>
  <si>
    <t>SOP.ORG.10 NOODPLAN LABORATORIUM. , eventueel ook DOC.ORG.30 NOODPROCEDURE BIJ UITVAL GLIMS, BLB.STK.18 WERKWIJZE BLOEDBANK BIJ AL DAN NIET GEPLAND UITVAL GLIMS.  Het ziekenhuis beschikt over een noodstroomgenerator om stroomonderbrekingen op te vangen. In het laboratorium zijn alle stopcontacten aangesloten op deze noodstroomvoorziening. Hierdoor zal de stroomonderbreking van korte duur zijn. Een aantal van de toestellen zijn tevens uitgerust met een UPS (noodvoeding). Welke toestellen op UPS staan, wordt altijd overwogen en beslist tijdens de validatie van de toestellen. Centrale UPS: Cobas TLA. Eigen UPS: Eflexis, Bactec, Immunocap, Vitek. SOP.ORG.10 NOODPLAN LABORATORIUM + DOC.ORG.30 NOODPROCEDURE BIJ UITVAL GLIMS zitten afgedrukt in het noodbakje.Na elke stroomonderbreking is er een nazicht van de apparaten en de lopende staalgegevens noodzakelijk (zie STK.ORG.24: “Start instructies - wachtwoorden - gebruiksnamen”  voor hulp bij het nazicht en opstarten van de toestellen). Dit wordt uitgevoerd door de aanwezige MLT's.
Bij opstartproblemen kan eventueel de toestelverantwoordelijke gecontacteerd worden (zie STK.ORG.14: “Verantwoordelijken &amp; plaatsvervangers” ).
Na opstart toestellen: iQC draaien en goedkeuren. Koppelingen testen: iQC resultaten zichtbaar in GLIMS?</t>
  </si>
  <si>
    <t>Resultaten van patiënten zijn niet zichtbaar voor artsen via de gebruikelijke manier, mogelijk laattijdig zichtbaar worden van (kritische) resultaten met als gevolg impact op patiëntenzorg. Ook het aanmaken van orders, bijaanvragen en monsterafname kan niet op gebruikelijke manier. Er kan wel gebruik gemaakt worden van de open versie van Cyberlab.</t>
  </si>
  <si>
    <r>
      <t>IT</t>
    </r>
    <r>
      <rPr>
        <sz val="10"/>
        <color rgb="FFFF0000"/>
        <rFont val="Arial"/>
        <family val="2"/>
      </rPr>
      <t xml:space="preserve"> labo + IT </t>
    </r>
    <r>
      <rPr>
        <sz val="10"/>
        <rFont val="Arial"/>
        <family val="2"/>
      </rPr>
      <t xml:space="preserve">dienst ziekenhuis verwittigen.  Cyberlab: Noodplan werd opgesteld (te raadplegen in Zenya).  Artsen kunnen resultaten raadplegen via Cyberlab (open versie). </t>
    </r>
  </si>
  <si>
    <t>Artsen kunnen geen nieuwe elektronisch orders maken noch bijaanvragen, mogelijk vertraging van beschikbaarheid van (kritische) resultaten met als gevolg impact op patiëntenzorg. Geen mogelijkheid tot afdrukken van etiketten van alreeds aangemaakte orders. Bloedafnames lopen vertraging op met als gevolg vertraging van beschikbaarheid van (kritische) resultaten met als gevolg impact op patiëntenzorg.</t>
  </si>
  <si>
    <t>Verwittig de IT-verantwoordelijke van het labo en de IT-dienst van het Ziekenhuis (of wachtdienst IT).
Verwittig de klinisch bioloog van routine/wacht.
De klinisch bioloog verwittigt de artsen en hoofdverpleegkundigen via e-mail en/of boodschap op intranet met verwijzing naar procedure Noodplan IT: Cyberlab.
Papieren aanvraagformulieren kunnen in het labo worden afgehaald.
Indien noodzakelijk kunnen de etiketten van urgente stalen van alreeds gemaakte orders in labo worden afgehaald. Deze etiketten kunnen wel nog via GLIMS worden afgedrukt. 
Artsen kunnen een order (of bijaanvraag) maken via de papieren aanvraagformulieren. De tubes worden gelabeld met naam en geboortedatum van de patiënt.</t>
  </si>
  <si>
    <t>entie maatregelen + te nemen acties:
Continue T-monitoring met alarmsysteem (Mirrhia) -&gt; directe alarmering. 
Kijk na of het kritische koelkast is (STK.ORG.88). 
De MLT checkt de inhoud diepvries.
De MLT verwittigt de HMLT of KB van routine/wacht en beoordeelt samen de inhoud van de diepvries o.a. door de stabiliteit van de inhoud te controleren, wat is de temperatuur in de diepvries bij het ontdekken van het probleem, hoelang werd de temperatuur overschreden?,...
Markeer de hele inhoud van de hele diepvries omwille van traceerbaarheid. Verplaats de inhoud naar een andere diepvries onder T-monitoring.
Bij reagentia: er is altijd een ingangscontrole vooraleer er stalen worden gedraaid. Er is een check op stabiliteit. Geen impact op patiënt indien iQC's in orde.
Bij bewaarserum: Bijaanvragen op gemarkeerde stalen worden altijd besproken met de klinisch bioloog of ASO. Indien het nog mogelijk is om een bijaanvraag uit te voeren, wordt er een commentaar toegevoegd aan het rapport qua stabiliteit. 
Registratie T-afwijkingen in Mithras.</t>
  </si>
  <si>
    <t>Continue T-monitoring met alarmsysteem (Mirrhia) -&gt; directe alarmering.
De koelcel is een kritisch systeem (STK.ORG.88). 
De MLT verwittigt onmiddelijk de technische dienst (urgentie!).
De MLT verwittigt HMLT of KB van routine/wacht en beoordeelt samen de inhoud van de koelcel o.a. door de stabiliteit van de inhoud te controleren, wat is de temperatuur in de koelcel bij het ontdekken van het probleem, hoelang werd de temperatuur overschreden?,...
Markeer de hele inhoud (reagentia) omwille van traceerbaarheid. Verplaats de inhoud naar andere koelkasten onder T-monitoring. Back-up koelkasten:
Eigen interne koelkasten.
Indien nodig contacteer apotheek en pathologie met de vraag of er ruimte vrij is in hun koelkasten (met T-monitoring).
Beoordeel samen met HMLT/KB hoe T-kritisch de verschillende reagentia zijn en bepaal de volgorde van plaatsing in de back-up koelkasten.
Bij reagentia: Er is altijd een ingangscontrole vooraleer er stalen worden gedraaid. Er is een check op stabiliteit.  Geen impact op patiënt indien iQC's in orde.
Registratie T-afwijkingen in Mithras.</t>
  </si>
  <si>
    <t>ww</t>
  </si>
  <si>
    <t>laboqa</t>
  </si>
  <si>
    <t>01/06/2026: Steekkaarten aanmaken voor manuele T opvolging FORM.ORG.80 (5 vaste tijdstippen)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</si>
</sst>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name val="Arial"/>
    </font>
    <font>
      <sz val="10"/>
      <name val="Arial"/>
    </font>
    <font>
      <sz val="10"/>
      <name val="Arial"/>
      <family val="2"/>
    </font>
    <font>
      <b/>
      <sz val="10"/>
      <name val="Arial"/>
      <family val="2"/>
    </font>
    <font>
      <u/>
      <sz val="10"/>
      <color indexed="81"/>
      <name val="Tahoma"/>
    </font>
    <font>
      <sz val="10"/>
      <color indexed="81"/>
      <name val="Tahoma"/>
    </font>
    <font>
      <b/>
      <sz val="10"/>
      <color indexed="81"/>
      <name val="Tahoma"/>
    </font>
    <font>
      <b/>
      <sz val="12"/>
      <name val="Arial"/>
      <family val="2"/>
    </font>
    <font>
      <b/>
      <i/>
      <sz val="12"/>
      <name val="Arial"/>
      <family val="2"/>
    </font>
    <font>
      <sz val="8"/>
      <name val="Arial"/>
    </font>
    <font>
      <b/>
      <sz val="10"/>
      <color indexed="81"/>
      <name val="Tahoma"/>
      <family val="2"/>
    </font>
    <font>
      <sz val="10"/>
      <color indexed="81"/>
      <name val="Tahoma"/>
      <family val="2"/>
    </font>
    <font>
      <b/>
      <sz val="10"/>
      <color rgb="FF000000"/>
      <name val="Arial"/>
      <family val="2"/>
    </font>
    <font>
      <sz val="10"/>
      <color rgb="FFFF0000"/>
      <name val="Arial"/>
      <family val="2"/>
    </font>
    <font>
      <sz val="10"/>
      <color rgb="FFFF0000"/>
      <name val="Arial"/>
    </font>
    <font>
      <sz val="10"/>
      <color rgb="FF000000"/>
      <name val="Arial"/>
    </font>
    <font>
      <b/>
      <sz val="10"/>
      <color rgb="FFFF0000"/>
      <name val="Arial"/>
      <family val="2"/>
    </font>
    <font>
      <sz val="10"/>
      <color rgb="FFED0000"/>
      <name val="Arial"/>
      <family val="2"/>
    </font>
    <font>
      <sz val="11"/>
      <color rgb="FFED0000"/>
      <name val="Arial"/>
      <family val="2"/>
    </font>
  </fonts>
  <fills count="9">
    <fill>
      <patternFill patternType="none"/>
    </fill>
    <fill>
      <patternFill patternType="gray125"/>
    </fill>
    <fill>
      <patternFill patternType="solid">
        <fgColor indexed="45"/>
        <bgColor indexed="64"/>
      </patternFill>
    </fill>
    <fill>
      <patternFill patternType="solid">
        <fgColor indexed="22"/>
        <bgColor indexed="64"/>
      </patternFill>
    </fill>
    <fill>
      <patternFill patternType="solid">
        <fgColor indexed="43"/>
        <bgColor indexed="64"/>
      </patternFill>
    </fill>
    <fill>
      <patternFill patternType="solid">
        <fgColor indexed="42"/>
        <bgColor indexed="64"/>
      </patternFill>
    </fill>
    <fill>
      <patternFill patternType="solid">
        <fgColor indexed="44"/>
        <bgColor indexed="64"/>
      </patternFill>
    </fill>
    <fill>
      <patternFill patternType="solid">
        <fgColor indexed="26"/>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s>
  <cellStyleXfs count="2">
    <xf numFmtId="0" fontId="0" fillId="0" borderId="0"/>
    <xf numFmtId="0" fontId="1" fillId="0" borderId="0"/>
  </cellStyleXfs>
  <cellXfs count="52">
    <xf numFmtId="0" fontId="0" fillId="0" borderId="0" xfId="0"/>
    <xf numFmtId="0" fontId="2" fillId="0" borderId="0" xfId="0" applyFont="1"/>
    <xf numFmtId="0" fontId="2" fillId="0" borderId="1" xfId="1" applyFont="1" applyBorder="1" applyAlignment="1" applyProtection="1">
      <alignment horizontal="left" vertical="center" wrapText="1"/>
      <protection locked="0"/>
    </xf>
    <xf numFmtId="0" fontId="2" fillId="0" borderId="1" xfId="1" applyFont="1" applyBorder="1" applyAlignment="1" applyProtection="1">
      <alignment horizontal="center" vertical="center" wrapText="1"/>
      <protection locked="0"/>
    </xf>
    <xf numFmtId="0" fontId="2" fillId="0" borderId="1" xfId="1" applyFont="1" applyBorder="1" applyAlignment="1">
      <alignment horizontal="center" vertical="center" wrapText="1"/>
    </xf>
    <xf numFmtId="0" fontId="2" fillId="0" borderId="0" xfId="1" applyFont="1" applyAlignment="1">
      <alignment horizontal="center" vertical="center" wrapText="1"/>
    </xf>
    <xf numFmtId="0" fontId="3" fillId="2" borderId="2" xfId="1" applyFont="1" applyFill="1" applyBorder="1" applyAlignment="1">
      <alignment horizontal="center" vertical="center" wrapText="1"/>
    </xf>
    <xf numFmtId="0" fontId="2" fillId="0" borderId="1" xfId="0" applyFont="1" applyBorder="1" applyAlignment="1" applyProtection="1">
      <alignment horizontal="left" vertical="center"/>
      <protection locked="0"/>
    </xf>
    <xf numFmtId="0" fontId="2" fillId="0" borderId="1" xfId="0" applyFont="1" applyBorder="1" applyAlignment="1" applyProtection="1">
      <alignment vertical="center" wrapText="1"/>
      <protection locked="0"/>
    </xf>
    <xf numFmtId="0" fontId="2" fillId="0" borderId="14" xfId="1" applyFont="1" applyBorder="1" applyAlignment="1" applyProtection="1">
      <alignment horizontal="left" vertical="center" wrapText="1"/>
      <protection locked="0"/>
    </xf>
    <xf numFmtId="0" fontId="0" fillId="0" borderId="1" xfId="1" applyFont="1" applyBorder="1" applyAlignment="1" applyProtection="1">
      <alignment horizontal="left" vertical="center" wrapText="1"/>
      <protection locked="0"/>
    </xf>
    <xf numFmtId="0" fontId="12" fillId="0" borderId="0" xfId="0" applyFont="1"/>
    <xf numFmtId="0" fontId="13" fillId="0" borderId="0" xfId="0" applyFont="1"/>
    <xf numFmtId="0" fontId="13" fillId="0" borderId="1" xfId="1" applyFont="1" applyBorder="1" applyAlignment="1" applyProtection="1">
      <alignment horizontal="left" vertical="center" wrapText="1"/>
      <protection locked="0"/>
    </xf>
    <xf numFmtId="0" fontId="13" fillId="0" borderId="1" xfId="1" applyFont="1" applyBorder="1" applyAlignment="1" applyProtection="1">
      <alignment horizontal="center" vertical="center" wrapText="1"/>
      <protection locked="0"/>
    </xf>
    <xf numFmtId="0" fontId="13" fillId="0" borderId="1" xfId="1" applyFont="1" applyBorder="1" applyAlignment="1">
      <alignment horizontal="center" vertical="center" wrapText="1"/>
    </xf>
    <xf numFmtId="0" fontId="13" fillId="0" borderId="14" xfId="1" applyFont="1" applyBorder="1" applyAlignment="1" applyProtection="1">
      <alignment horizontal="left" vertical="center" wrapText="1"/>
      <protection locked="0"/>
    </xf>
    <xf numFmtId="0" fontId="13" fillId="0" borderId="6" xfId="1" applyFont="1" applyBorder="1" applyAlignment="1" applyProtection="1">
      <alignment horizontal="left" vertical="center" wrapText="1"/>
      <protection locked="0"/>
    </xf>
    <xf numFmtId="0" fontId="16" fillId="0" borderId="0" xfId="0" applyFont="1"/>
    <xf numFmtId="0" fontId="17" fillId="0" borderId="1" xfId="1" applyFont="1" applyBorder="1" applyAlignment="1" applyProtection="1">
      <alignment horizontal="center" vertical="center" wrapText="1"/>
      <protection locked="0"/>
    </xf>
    <xf numFmtId="0" fontId="2" fillId="8" borderId="1" xfId="1" applyFont="1" applyFill="1" applyBorder="1" applyAlignment="1" applyProtection="1">
      <alignment horizontal="left" vertical="center" wrapText="1"/>
      <protection locked="0"/>
    </xf>
    <xf numFmtId="0" fontId="2" fillId="8" borderId="14" xfId="1" applyFont="1" applyFill="1" applyBorder="1" applyAlignment="1" applyProtection="1">
      <alignment horizontal="left" vertical="center" wrapText="1"/>
      <protection locked="0"/>
    </xf>
    <xf numFmtId="0" fontId="2" fillId="0" borderId="6" xfId="1" applyFont="1" applyBorder="1" applyAlignment="1" applyProtection="1">
      <alignment horizontal="left" vertical="center" wrapText="1"/>
      <protection locked="0"/>
    </xf>
    <xf numFmtId="0" fontId="2" fillId="0" borderId="13" xfId="0" applyFont="1" applyBorder="1" applyAlignment="1">
      <alignment vertical="center" wrapText="1"/>
    </xf>
    <xf numFmtId="0" fontId="2" fillId="0" borderId="12" xfId="1" applyFont="1" applyBorder="1" applyAlignment="1" applyProtection="1">
      <alignment horizontal="left" vertical="center" wrapText="1"/>
      <protection locked="0"/>
    </xf>
    <xf numFmtId="0" fontId="2" fillId="0" borderId="13" xfId="0" applyFont="1" applyBorder="1" applyAlignment="1">
      <alignment vertical="center"/>
    </xf>
    <xf numFmtId="0" fontId="2" fillId="0" borderId="15" xfId="0" applyFont="1" applyBorder="1" applyAlignment="1">
      <alignment vertical="center" wrapText="1"/>
    </xf>
    <xf numFmtId="0" fontId="17" fillId="0" borderId="0" xfId="0" applyFont="1"/>
    <xf numFmtId="0" fontId="2" fillId="0" borderId="6" xfId="1" applyFont="1" applyBorder="1" applyAlignment="1" applyProtection="1">
      <alignment horizontal="center" vertical="center" wrapText="1"/>
      <protection locked="0"/>
    </xf>
    <xf numFmtId="0" fontId="2" fillId="0" borderId="6" xfId="1" applyFont="1" applyBorder="1" applyAlignment="1">
      <alignment horizontal="center" vertical="center" wrapText="1"/>
    </xf>
    <xf numFmtId="0" fontId="2" fillId="0" borderId="16" xfId="0" applyFont="1" applyBorder="1" applyAlignment="1">
      <alignment vertical="center" wrapText="1"/>
    </xf>
    <xf numFmtId="0" fontId="2" fillId="0" borderId="16" xfId="1" applyFont="1" applyBorder="1" applyAlignment="1">
      <alignment horizontal="center" vertical="center" wrapText="1"/>
    </xf>
    <xf numFmtId="0" fontId="13" fillId="0" borderId="16" xfId="0" applyFont="1" applyBorder="1" applyAlignment="1">
      <alignment vertical="center" wrapText="1"/>
    </xf>
    <xf numFmtId="0" fontId="2" fillId="0" borderId="16" xfId="1" applyFont="1" applyBorder="1" applyAlignment="1" applyProtection="1">
      <alignment horizontal="left" vertical="center" wrapText="1"/>
      <protection locked="0"/>
    </xf>
    <xf numFmtId="0" fontId="17" fillId="0" borderId="1" xfId="0" applyFont="1" applyBorder="1"/>
    <xf numFmtId="0" fontId="17" fillId="0" borderId="1" xfId="1" applyFont="1" applyBorder="1" applyAlignment="1" applyProtection="1">
      <alignment horizontal="left" vertical="center" wrapText="1"/>
      <protection locked="0"/>
    </xf>
    <xf numFmtId="0" fontId="17" fillId="0" borderId="1" xfId="0" applyFont="1" applyBorder="1" applyAlignment="1">
      <alignment vertical="center" wrapText="1"/>
    </xf>
    <xf numFmtId="0" fontId="17" fillId="0" borderId="1" xfId="1" applyFont="1" applyBorder="1" applyAlignment="1">
      <alignment horizontal="center" vertical="center" wrapText="1"/>
    </xf>
    <xf numFmtId="0" fontId="17" fillId="0" borderId="1" xfId="0" applyFont="1" applyBorder="1" applyAlignment="1">
      <alignment wrapText="1"/>
    </xf>
    <xf numFmtId="0" fontId="3" fillId="5" borderId="6" xfId="1" applyFont="1" applyFill="1" applyBorder="1" applyAlignment="1">
      <alignment horizontal="center" vertical="center" wrapText="1"/>
    </xf>
    <xf numFmtId="0" fontId="3" fillId="5" borderId="2" xfId="1" applyFont="1" applyFill="1" applyBorder="1" applyAlignment="1">
      <alignment horizontal="center" vertical="center" wrapText="1"/>
    </xf>
    <xf numFmtId="0" fontId="3" fillId="6" borderId="6" xfId="1" applyFont="1" applyFill="1" applyBorder="1" applyAlignment="1">
      <alignment horizontal="center" vertical="center" wrapText="1"/>
    </xf>
    <xf numFmtId="0" fontId="3" fillId="6" borderId="2" xfId="1" applyFont="1" applyFill="1" applyBorder="1" applyAlignment="1">
      <alignment horizontal="center" vertical="center" wrapText="1"/>
    </xf>
    <xf numFmtId="0" fontId="3" fillId="3" borderId="3" xfId="1" applyFont="1" applyFill="1" applyBorder="1" applyAlignment="1">
      <alignment horizontal="center" vertical="center" wrapText="1"/>
    </xf>
    <xf numFmtId="0" fontId="3" fillId="3" borderId="2" xfId="1" applyFont="1" applyFill="1" applyBorder="1" applyAlignment="1">
      <alignment horizontal="center" vertical="center" wrapText="1"/>
    </xf>
    <xf numFmtId="0" fontId="3" fillId="2" borderId="10" xfId="1" applyFont="1" applyFill="1" applyBorder="1" applyAlignment="1">
      <alignment horizontal="center" vertical="top" wrapText="1"/>
    </xf>
    <xf numFmtId="0" fontId="3" fillId="2" borderId="11" xfId="1" applyFont="1" applyFill="1" applyBorder="1" applyAlignment="1">
      <alignment horizontal="center" vertical="top" wrapText="1"/>
    </xf>
    <xf numFmtId="0" fontId="3" fillId="2" borderId="9" xfId="1" applyFont="1" applyFill="1" applyBorder="1" applyAlignment="1">
      <alignment horizontal="center" vertical="top" wrapText="1"/>
    </xf>
    <xf numFmtId="0" fontId="7" fillId="4" borderId="4" xfId="0" applyFont="1" applyFill="1" applyBorder="1" applyAlignment="1">
      <alignment horizontal="center"/>
    </xf>
    <xf numFmtId="0" fontId="7" fillId="4" borderId="5" xfId="0" applyFont="1" applyFill="1" applyBorder="1" applyAlignment="1">
      <alignment horizontal="center"/>
    </xf>
    <xf numFmtId="0" fontId="8" fillId="7" borderId="7" xfId="0" applyFont="1" applyFill="1" applyBorder="1" applyAlignment="1" applyProtection="1">
      <alignment horizontal="center" vertical="center"/>
      <protection locked="0"/>
    </xf>
    <xf numFmtId="0" fontId="8" fillId="7" borderId="8" xfId="0" applyFont="1" applyFill="1" applyBorder="1" applyAlignment="1" applyProtection="1">
      <alignment horizontal="center" vertical="center"/>
      <protection locked="0"/>
    </xf>
  </cellXfs>
  <cellStyles count="2">
    <cellStyle name="Normal_RA HHartziekenhuis Lier versie 2.xls" xfId="1" xr:uid="{00000000-0005-0000-0000-000000000000}"/>
    <cellStyle name="Standaard" xfId="0" builtinId="0"/>
  </cellStyles>
  <dxfs count="12">
    <dxf>
      <fill>
        <patternFill>
          <bgColor indexed="10"/>
        </patternFill>
      </fill>
    </dxf>
    <dxf>
      <font>
        <condense val="0"/>
        <extend val="0"/>
        <color auto="1"/>
      </font>
      <fill>
        <patternFill>
          <fgColor rgb="FFFF9900"/>
          <bgColor rgb="FFF27F00"/>
        </patternFill>
      </fill>
    </dxf>
    <dxf>
      <font>
        <condense val="0"/>
        <extend val="0"/>
      </font>
      <fill>
        <patternFill>
          <fgColor indexed="11"/>
          <bgColor indexed="13"/>
        </patternFill>
      </fill>
    </dxf>
    <dxf>
      <fill>
        <patternFill>
          <bgColor rgb="FFFFFF00"/>
        </patternFill>
      </fill>
    </dxf>
    <dxf>
      <fill>
        <patternFill>
          <fgColor rgb="FFFF9900"/>
          <bgColor theme="5"/>
        </patternFill>
      </fill>
    </dxf>
    <dxf>
      <fill>
        <patternFill>
          <bgColor rgb="FFFF0000"/>
        </patternFill>
      </fill>
    </dxf>
    <dxf>
      <fill>
        <patternFill>
          <bgColor indexed="10"/>
        </patternFill>
      </fill>
    </dxf>
    <dxf>
      <font>
        <condense val="0"/>
        <extend val="0"/>
        <color auto="1"/>
      </font>
      <fill>
        <patternFill>
          <fgColor rgb="FFFF9900"/>
          <bgColor rgb="FFF27F00"/>
        </patternFill>
      </fill>
    </dxf>
    <dxf>
      <font>
        <condense val="0"/>
        <extend val="0"/>
      </font>
      <fill>
        <patternFill>
          <fgColor indexed="11"/>
          <bgColor indexed="13"/>
        </patternFill>
      </fill>
    </dxf>
    <dxf>
      <fill>
        <patternFill>
          <bgColor indexed="10"/>
        </patternFill>
      </fill>
    </dxf>
    <dxf>
      <font>
        <condense val="0"/>
        <extend val="0"/>
        <color auto="1"/>
      </font>
      <fill>
        <patternFill>
          <bgColor indexed="52"/>
        </patternFill>
      </fill>
    </dxf>
    <dxf>
      <font>
        <condense val="0"/>
        <extend val="0"/>
      </font>
      <fill>
        <patternFill>
          <fgColor indexed="11"/>
          <bgColor indexed="13"/>
        </patternFill>
      </fill>
    </dxf>
  </dxfs>
  <tableStyles count="0" defaultTableStyle="TableStyleMedium2" defaultPivotStyle="PivotStyleLight16"/>
  <colors>
    <mruColors>
      <color rgb="FFFF9900"/>
      <color rgb="FFF27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externalLinks/_rels/externalLink1.xml.rels><?xml version="1.0" encoding="UTF-8" standalone="yes"?>
<Relationships xmlns="http://schemas.openxmlformats.org/package/2006/relationships"><Relationship Id="rId2" Type="http://schemas.microsoft.com/office/2019/04/relationships/externalLinkLongPath" Target="file:///\\srvnas\users$\VEILIGHEID-GEZONDHEID-MILIEU\VEILIGHEID%20&amp;%20GEZONDHEID\Risico-analyse\RA%202008\Users\abesco1\Documents\Microsoft%20User%20Data\Saved%20Attachments\Users\abescosecretariaat\Documents\Microsoft%20User%20Data\Saved%20Attachments\RA%20HHartzi?8D41515B" TargetMode="External"/><Relationship Id="rId1" Type="http://schemas.openxmlformats.org/officeDocument/2006/relationships/externalLinkPath" Target="file:///\\8D41515B\RA%20HHartzi"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UNCTIE-blanco  (15)"/>
      <sheetName val="UITLEG"/>
      <sheetName val="Kinney score"/>
      <sheetName val="VALIDATIONSHEET"/>
      <sheetName val="Technische dienst"/>
      <sheetName val="Keuken"/>
      <sheetName val="Schoonmaak"/>
      <sheetName val="Verpleegafdelingen"/>
      <sheetName val="Operatiekwartier"/>
      <sheetName val="Apotheek"/>
      <sheetName val="Nucleaire geneeskunde"/>
      <sheetName val="Anatome pathologie"/>
      <sheetName val="Medische beeldvorming"/>
      <sheetName val=" Mortuarium"/>
      <sheetName val="Klinisch laboratorium"/>
      <sheetName val="Onthaal en administratie"/>
      <sheetName val="Materniteit"/>
      <sheetName val=" Spoed"/>
      <sheetName val=" Polykliniek"/>
      <sheetName val="CSA)"/>
      <sheetName val=" Dialyse"/>
      <sheetName val="Algemeen"/>
    </sheetNames>
    <sheetDataSet>
      <sheetData sheetId="0"/>
      <sheetData sheetId="1"/>
      <sheetData sheetId="2"/>
      <sheetData sheetId="3">
        <row r="2">
          <cell r="K2" t="str">
            <v>gevaar (gevaarlijke situaties of handelingen)</v>
          </cell>
        </row>
        <row r="3">
          <cell r="G3">
            <v>10</v>
          </cell>
          <cell r="H3">
            <v>10</v>
          </cell>
          <cell r="I3">
            <v>100</v>
          </cell>
          <cell r="K3" t="str">
            <v>1. Zwaartekracht</v>
          </cell>
          <cell r="L3" t="str">
            <v>ademhalingsproblemen</v>
          </cell>
        </row>
        <row r="4">
          <cell r="G4">
            <v>6</v>
          </cell>
          <cell r="H4">
            <v>6</v>
          </cell>
          <cell r="I4">
            <v>40</v>
          </cell>
          <cell r="K4" t="str">
            <v>Val op begane grond</v>
          </cell>
          <cell r="L4" t="str">
            <v>allergische reactie</v>
          </cell>
        </row>
        <row r="5">
          <cell r="G5">
            <v>3</v>
          </cell>
          <cell r="H5">
            <v>3</v>
          </cell>
          <cell r="I5">
            <v>15</v>
          </cell>
          <cell r="K5" t="str">
            <v>Val van hoger gelegen werkvlak &lt; 2m</v>
          </cell>
          <cell r="L5" t="str">
            <v>amputatie van ledematen</v>
          </cell>
        </row>
        <row r="6">
          <cell r="G6">
            <v>1</v>
          </cell>
          <cell r="H6">
            <v>2</v>
          </cell>
          <cell r="I6">
            <v>7</v>
          </cell>
          <cell r="K6" t="str">
            <v>Val van hoger gelegen werkvlak &gt; 2m</v>
          </cell>
          <cell r="L6" t="str">
            <v>amputatie van vingers of handen</v>
          </cell>
        </row>
        <row r="7">
          <cell r="G7">
            <v>0.5</v>
          </cell>
          <cell r="H7">
            <v>1</v>
          </cell>
          <cell r="I7">
            <v>3</v>
          </cell>
          <cell r="K7" t="str">
            <v>Val in een put</v>
          </cell>
          <cell r="L7" t="str">
            <v>benauwdheid</v>
          </cell>
        </row>
        <row r="8">
          <cell r="G8">
            <v>0.2</v>
          </cell>
          <cell r="H8">
            <v>0.5</v>
          </cell>
          <cell r="I8">
            <v>1</v>
          </cell>
          <cell r="K8" t="str">
            <v>Vallend voorwerp of vloeistof</v>
          </cell>
          <cell r="L8" t="str">
            <v>brand</v>
          </cell>
        </row>
        <row r="9">
          <cell r="G9">
            <v>0.1</v>
          </cell>
          <cell r="K9" t="str">
            <v>Bedelving in put &lt; 0,8m</v>
          </cell>
          <cell r="L9" t="str">
            <v>brandwonden</v>
          </cell>
        </row>
        <row r="10">
          <cell r="K10" t="str">
            <v>Bedelving in put &gt; 0,8m</v>
          </cell>
          <cell r="L10" t="str">
            <v>breuken</v>
          </cell>
        </row>
        <row r="11">
          <cell r="K11" t="str">
            <v>Instorting</v>
          </cell>
          <cell r="L11" t="str">
            <v>concentratiestoornissen</v>
          </cell>
        </row>
        <row r="12">
          <cell r="K12" t="str">
            <v>Verdrinking</v>
          </cell>
          <cell r="L12" t="str">
            <v>dierenbeet</v>
          </cell>
        </row>
        <row r="13">
          <cell r="K13" t="str">
            <v>Windkracht</v>
          </cell>
          <cell r="L13" t="str">
            <v>doofheid of gedeeltelijke doofheid</v>
          </cell>
        </row>
        <row r="14">
          <cell r="L14" t="str">
            <v>elektrisering</v>
          </cell>
        </row>
        <row r="15">
          <cell r="K15" t="str">
            <v>2. Menselijke kracht</v>
          </cell>
          <cell r="L15" t="str">
            <v>elektrocutie</v>
          </cell>
        </row>
        <row r="16">
          <cell r="K16" t="str">
            <v>Contact met vaste voorwerpen</v>
          </cell>
          <cell r="L16" t="str">
            <v>emotionele problemen, stress</v>
          </cell>
        </row>
        <row r="17">
          <cell r="K17" t="str">
            <v>Stoten tegen uitstekende delen</v>
          </cell>
          <cell r="L17" t="str">
            <v>explosie</v>
          </cell>
        </row>
        <row r="18">
          <cell r="K18" t="str">
            <v>Contact met ruwe oppervlakken</v>
          </cell>
          <cell r="L18" t="str">
            <v>gehoorstoornissen</v>
          </cell>
        </row>
        <row r="19">
          <cell r="K19" t="str">
            <v>Contact met scherpe voorwerpen</v>
          </cell>
          <cell r="L19" t="str">
            <v>huidwonden door koude</v>
          </cell>
        </row>
        <row r="20">
          <cell r="K20" t="str">
            <v>Treden op ongelijke oppervlakken</v>
          </cell>
          <cell r="L20" t="str">
            <v>insectenbeet</v>
          </cell>
        </row>
        <row r="21">
          <cell r="K21" t="str">
            <v>Maken van onaangepaste beweging</v>
          </cell>
          <cell r="L21" t="str">
            <v>irritatie van de huid</v>
          </cell>
        </row>
        <row r="22">
          <cell r="K22" t="str">
            <v>Overbelasting ten gevolge van repetitief werk</v>
          </cell>
          <cell r="L22" t="str">
            <v>irritatie van de luchtwegen</v>
          </cell>
        </row>
        <row r="23">
          <cell r="K23" t="str">
            <v>Heffen en tillen van zware lasten &gt; 25 kg</v>
          </cell>
          <cell r="L23" t="str">
            <v>irritatie van de ogen</v>
          </cell>
        </row>
        <row r="24">
          <cell r="K24" t="str">
            <v>Werken in verkeerde houding</v>
          </cell>
          <cell r="L24" t="str">
            <v>irritatie van de slijmvliezen</v>
          </cell>
        </row>
        <row r="25">
          <cell r="L25" t="str">
            <v>kleine snijwonden</v>
          </cell>
        </row>
        <row r="26">
          <cell r="K26" t="str">
            <v xml:space="preserve">3. Mechanische kracht of bewegingsenergie </v>
          </cell>
          <cell r="L26" t="str">
            <v>kneuzingen</v>
          </cell>
        </row>
        <row r="27">
          <cell r="K27" t="str">
            <v>Contact met robot/automatische machine</v>
          </cell>
          <cell r="L27" t="str">
            <v>kneuzingen en breuken</v>
          </cell>
        </row>
        <row r="28">
          <cell r="K28" t="str">
            <v>Contact met voertuigen</v>
          </cell>
          <cell r="L28" t="str">
            <v>oogirritatie</v>
          </cell>
        </row>
        <row r="29">
          <cell r="K29" t="str">
            <v>Contact met mechanisch bewegende lasten</v>
          </cell>
          <cell r="L29" t="str">
            <v>oogletsel</v>
          </cell>
        </row>
        <row r="30">
          <cell r="K30" t="str">
            <v>Contact met bewegende onderdelen</v>
          </cell>
          <cell r="L30" t="str">
            <v>oogvermoeidheid</v>
          </cell>
        </row>
        <row r="31">
          <cell r="K31" t="str">
            <v>Contact met wegvliegende delen</v>
          </cell>
          <cell r="L31" t="str">
            <v>oorsuizingen</v>
          </cell>
        </row>
        <row r="32">
          <cell r="K32" t="str">
            <v>Contact met gassen onder druk</v>
          </cell>
          <cell r="L32" t="str">
            <v>overbrenging van besmettelijke ziektes</v>
          </cell>
        </row>
        <row r="33">
          <cell r="K33" t="str">
            <v>Contact met vloeistoffen onder druk</v>
          </cell>
          <cell r="L33" t="str">
            <v>overlijden</v>
          </cell>
        </row>
        <row r="34">
          <cell r="K34" t="str">
            <v>Contact met bewegende delen in magnetisch veld</v>
          </cell>
          <cell r="L34" t="str">
            <v>pletwonden en kneuzingen</v>
          </cell>
        </row>
        <row r="35">
          <cell r="K35" t="str">
            <v>Overmatige geluidsblootstelling</v>
          </cell>
          <cell r="L35" t="str">
            <v>psychologische problemen, stress</v>
          </cell>
        </row>
        <row r="36">
          <cell r="K36" t="str">
            <v>Overmatige trillingsblootstelling whole body</v>
          </cell>
          <cell r="L36" t="str">
            <v>RSI (repetitive strain injuries)</v>
          </cell>
        </row>
        <row r="37">
          <cell r="K37" t="str">
            <v>Overmatige trillingsblootstelling handarm</v>
          </cell>
          <cell r="L37" t="str">
            <v>rugklachten</v>
          </cell>
        </row>
        <row r="38">
          <cell r="L38" t="str">
            <v>rugklachten en spierpijnen</v>
          </cell>
        </row>
        <row r="39">
          <cell r="K39" t="str">
            <v xml:space="preserve">4. Thermische energie </v>
          </cell>
          <cell r="L39" t="str">
            <v>schaafwonden</v>
          </cell>
        </row>
        <row r="40">
          <cell r="K40" t="str">
            <v>Contact met hete oppervlakken</v>
          </cell>
          <cell r="L40" t="str">
            <v>scheurletsels</v>
          </cell>
        </row>
        <row r="41">
          <cell r="K41" t="str">
            <v>Contact met stoom</v>
          </cell>
          <cell r="L41" t="str">
            <v>snijwonden</v>
          </cell>
        </row>
        <row r="42">
          <cell r="K42" t="str">
            <v>Werken in omgeving met verhoogde stralingstemperatuur</v>
          </cell>
          <cell r="L42" t="str">
            <v>snijwonden en kneuzingen</v>
          </cell>
        </row>
        <row r="43">
          <cell r="K43" t="str">
            <v>Werken in omgeving met verhoogde omgevingstemperatuur</v>
          </cell>
          <cell r="L43" t="str">
            <v>spierletsels</v>
          </cell>
        </row>
        <row r="44">
          <cell r="K44" t="str">
            <v>Kans op een exotherme reactie</v>
          </cell>
          <cell r="L44" t="str">
            <v>spierpijnen</v>
          </cell>
        </row>
        <row r="45">
          <cell r="K45" t="str">
            <v>Werken met hittebelastende PBM’s</v>
          </cell>
          <cell r="L45" t="str">
            <v>stress</v>
          </cell>
        </row>
        <row r="46">
          <cell r="L46" t="str">
            <v>verblinding</v>
          </cell>
        </row>
        <row r="47">
          <cell r="L47" t="str">
            <v>verdrinking</v>
          </cell>
        </row>
        <row r="48">
          <cell r="L48" t="str">
            <v>verstikking</v>
          </cell>
        </row>
        <row r="49">
          <cell r="K49" t="str">
            <v>Werken in overmatige koude</v>
          </cell>
          <cell r="L49" t="str">
            <v>verwondingen aan de handen</v>
          </cell>
        </row>
        <row r="50">
          <cell r="K50" t="str">
            <v>Tochthinder</v>
          </cell>
        </row>
        <row r="51">
          <cell r="K51" t="str">
            <v>Contact met cryogene gassen</v>
          </cell>
        </row>
        <row r="53">
          <cell r="K53" t="str">
            <v xml:space="preserve">5. Elektrische energie </v>
          </cell>
        </row>
        <row r="54">
          <cell r="K54" t="str">
            <v>Contact met delen onder spanning – netspanning</v>
          </cell>
        </row>
        <row r="55">
          <cell r="K55" t="str">
            <v xml:space="preserve">Contact met delen onder spanning - hoogspanning </v>
          </cell>
        </row>
        <row r="56">
          <cell r="K56" t="str">
            <v xml:space="preserve">Opwekking statische elektriciteit </v>
          </cell>
        </row>
        <row r="58">
          <cell r="K58" t="str">
            <v xml:space="preserve">6. Electromagnetische energie </v>
          </cell>
        </row>
        <row r="59">
          <cell r="K59" t="str">
            <v>Contact met radio-isotopen</v>
          </cell>
        </row>
        <row r="60">
          <cell r="K60" t="str">
            <v>Contact met RX-apparatuur</v>
          </cell>
        </row>
        <row r="61">
          <cell r="K61" t="str">
            <v>Contact met UV-stralen</v>
          </cell>
        </row>
        <row r="62">
          <cell r="K62" t="str">
            <v>Contact met IR-stralen</v>
          </cell>
        </row>
        <row r="63">
          <cell r="K63" t="str">
            <v>Contact met EM-velden</v>
          </cell>
        </row>
        <row r="64">
          <cell r="K64" t="str">
            <v>Contact laserstralen</v>
          </cell>
        </row>
        <row r="65">
          <cell r="K65" t="str">
            <v>Contact met micro-golven</v>
          </cell>
        </row>
        <row r="67">
          <cell r="K67" t="str">
            <v xml:space="preserve">7. Chemische agentia  </v>
          </cell>
        </row>
        <row r="68">
          <cell r="K68" t="str">
            <v>contact met irriterende stoffen</v>
          </cell>
        </row>
        <row r="69">
          <cell r="K69" t="str">
            <v>contact met toxische stoffen</v>
          </cell>
        </row>
        <row r="70">
          <cell r="K70" t="str">
            <v>contact met brandgevaarlijke stoffen</v>
          </cell>
        </row>
        <row r="71">
          <cell r="K71" t="str">
            <v>contact met explosieve stoffen</v>
          </cell>
        </row>
        <row r="72">
          <cell r="K72" t="str">
            <v>contact met schadelijke stoffen</v>
          </cell>
        </row>
        <row r="73">
          <cell r="K73" t="str">
            <v>contact met corrosieve stoffen</v>
          </cell>
        </row>
        <row r="74">
          <cell r="K74" t="str">
            <v>contact met oxiderende stoffen</v>
          </cell>
        </row>
        <row r="75">
          <cell r="K75" t="str">
            <v>contact met asbest</v>
          </cell>
        </row>
        <row r="76">
          <cell r="K76" t="str">
            <v>contact met fijn stof</v>
          </cell>
        </row>
        <row r="77">
          <cell r="K77" t="str">
            <v>contact met lood</v>
          </cell>
        </row>
        <row r="78">
          <cell r="K78" t="str">
            <v>contact met carcinogeen agens</v>
          </cell>
        </row>
        <row r="79">
          <cell r="K79" t="str">
            <v>contact met vervuilde grond</v>
          </cell>
        </row>
        <row r="80">
          <cell r="K80" t="str">
            <v>contact met chemisch afval</v>
          </cell>
        </row>
        <row r="82">
          <cell r="K82" t="str">
            <v>8. Biologische agentia</v>
          </cell>
        </row>
        <row r="83">
          <cell r="K83" t="str">
            <v>contact met dieren</v>
          </cell>
        </row>
        <row r="84">
          <cell r="K84" t="str">
            <v>contact met uitwerpselen/urine dieren</v>
          </cell>
        </row>
        <row r="85">
          <cell r="K85" t="str">
            <v xml:space="preserve">contact met uitwerpselen/urine mensen </v>
          </cell>
        </row>
        <row r="86">
          <cell r="K86" t="str">
            <v>contact met micro-organismen</v>
          </cell>
        </row>
        <row r="87">
          <cell r="K87" t="str">
            <v xml:space="preserve">contact met legionella </v>
          </cell>
        </row>
        <row r="88">
          <cell r="K88" t="str">
            <v>contact met plantendelen</v>
          </cell>
        </row>
        <row r="89">
          <cell r="K89" t="str">
            <v xml:space="preserve">contact met insecten </v>
          </cell>
        </row>
        <row r="90">
          <cell r="K90" t="str">
            <v>contact met infectieus afval (bv. naalden)</v>
          </cell>
        </row>
        <row r="91">
          <cell r="K91" t="str">
            <v>contact met grond</v>
          </cell>
        </row>
        <row r="92">
          <cell r="K92" t="str">
            <v>contact met bevuild water</v>
          </cell>
        </row>
        <row r="94">
          <cell r="K94" t="str">
            <v xml:space="preserve">9. Psychosciale omgeving </v>
          </cell>
        </row>
        <row r="95">
          <cell r="K95" t="str">
            <v>Werkorganisatie</v>
          </cell>
        </row>
        <row r="96">
          <cell r="K96" t="str">
            <v>Werksfeer</v>
          </cell>
        </row>
        <row r="97">
          <cell r="K97" t="str">
            <v>Interne communicatie</v>
          </cell>
        </row>
        <row r="98">
          <cell r="K98" t="str">
            <v>Pesterijen</v>
          </cell>
        </row>
        <row r="99">
          <cell r="K99" t="str">
            <v>Werkonzekerheid</v>
          </cell>
        </row>
        <row r="100">
          <cell r="K100" t="str">
            <v>Stress</v>
          </cell>
        </row>
        <row r="101">
          <cell r="K101" t="str">
            <v>Discriminatie</v>
          </cell>
        </row>
        <row r="102">
          <cell r="K102" t="str">
            <v>Werkverdeling</v>
          </cell>
        </row>
        <row r="103">
          <cell r="K103" t="str">
            <v>Werkdruk</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persons/person.xml><?xml version="1.0" encoding="utf-8"?>
<personList xmlns="http://schemas.microsoft.com/office/spreadsheetml/2018/threadedcomments" xmlns:x="http://schemas.openxmlformats.org/spreadsheetml/2006/main">
  <person displayName="Van Aelst Sophie" id="{485FD3FF-2667-4E2D-956E-3551548E21A3}" userId="S::sophie.van.aelst@heilighartlier.be::fa13a733-61b7-4760-b122-1a783de1e4be" providerId="AD"/>
</personList>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G27" dT="2024-08-13T07:18:03.12" personId="{485FD3FF-2667-4E2D-956E-3551548E21A3}" id="{C66BCAA0-318F-40BA-BC31-5C7209497A11}">
    <text>ernst voor medewerker (niet patiënt)</text>
  </threadedComment>
</ThreadedComment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4"/>
  <sheetViews>
    <sheetView workbookViewId="0">
      <selection activeCell="K12" sqref="K12"/>
    </sheetView>
  </sheetViews>
  <sheetFormatPr defaultRowHeight="12.75" x14ac:dyDescent="0.2"/>
  <cols>
    <col min="2" max="2" width="11.5703125" bestFit="1" customWidth="1"/>
  </cols>
  <sheetData>
    <row r="1" spans="1:3" x14ac:dyDescent="0.2">
      <c r="A1" t="s">
        <v>0</v>
      </c>
      <c r="B1" t="s">
        <v>1</v>
      </c>
      <c r="C1" t="s">
        <v>2</v>
      </c>
    </row>
    <row r="2" spans="1:3" x14ac:dyDescent="0.2">
      <c r="A2">
        <v>5</v>
      </c>
      <c r="B2">
        <v>5</v>
      </c>
      <c r="C2">
        <v>5</v>
      </c>
    </row>
    <row r="3" spans="1:3" x14ac:dyDescent="0.2">
      <c r="A3">
        <v>4</v>
      </c>
      <c r="B3">
        <v>4</v>
      </c>
      <c r="C3">
        <v>4</v>
      </c>
    </row>
    <row r="4" spans="1:3" x14ac:dyDescent="0.2">
      <c r="A4">
        <v>3</v>
      </c>
      <c r="B4">
        <v>3</v>
      </c>
      <c r="C4">
        <v>3</v>
      </c>
    </row>
    <row r="5" spans="1:3" x14ac:dyDescent="0.2">
      <c r="A5">
        <v>2</v>
      </c>
      <c r="B5">
        <v>2</v>
      </c>
      <c r="C5">
        <v>2</v>
      </c>
    </row>
    <row r="6" spans="1:3" x14ac:dyDescent="0.2">
      <c r="A6">
        <v>1</v>
      </c>
      <c r="B6">
        <v>1</v>
      </c>
      <c r="C6">
        <v>1</v>
      </c>
    </row>
    <row r="8" spans="1:3" x14ac:dyDescent="0.2">
      <c r="A8" s="1" t="s">
        <v>3</v>
      </c>
    </row>
    <row r="9" spans="1:3" x14ac:dyDescent="0.2">
      <c r="A9" s="1">
        <v>20</v>
      </c>
    </row>
    <row r="10" spans="1:3" x14ac:dyDescent="0.2">
      <c r="A10" s="1">
        <v>29</v>
      </c>
    </row>
    <row r="11" spans="1:3" x14ac:dyDescent="0.2">
      <c r="A11" s="1">
        <v>60</v>
      </c>
    </row>
    <row r="14" spans="1:3" x14ac:dyDescent="0.2">
      <c r="A14" t="s">
        <v>166</v>
      </c>
      <c r="B14" t="s">
        <v>167</v>
      </c>
    </row>
  </sheetData>
  <phoneticPr fontId="9" type="noConversion"/>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05"/>
  <sheetViews>
    <sheetView tabSelected="1" topLeftCell="C1" zoomScale="85" zoomScaleNormal="85" zoomScaleSheetLayoutView="100" workbookViewId="0">
      <pane ySplit="5" topLeftCell="A6" activePane="bottomLeft" state="frozen"/>
      <selection pane="bottomLeft" activeCell="L9" sqref="L9"/>
    </sheetView>
  </sheetViews>
  <sheetFormatPr defaultColWidth="9.140625" defaultRowHeight="12.75" x14ac:dyDescent="0.2"/>
  <cols>
    <col min="1" max="1" width="5.7109375" style="1" customWidth="1"/>
    <col min="2" max="2" width="19.140625" style="1" customWidth="1"/>
    <col min="3" max="3" width="31.7109375" style="1" customWidth="1"/>
    <col min="4" max="4" width="53.42578125" style="1" customWidth="1"/>
    <col min="5" max="5" width="23.42578125" style="1" customWidth="1"/>
    <col min="6" max="6" width="87.140625" style="1" customWidth="1"/>
    <col min="7" max="7" width="4.5703125" style="1" customWidth="1"/>
    <col min="8" max="9" width="4.85546875" style="1" customWidth="1"/>
    <col min="10" max="10" width="11.28515625" style="1" customWidth="1"/>
    <col min="11" max="11" width="22.85546875" style="1" bestFit="1" customWidth="1"/>
    <col min="12" max="12" width="36.28515625" style="1" customWidth="1"/>
    <col min="13" max="13" width="48.7109375" style="1" customWidth="1"/>
    <col min="14" max="14" width="9.140625" style="1" customWidth="1"/>
    <col min="15" max="16384" width="9.140625" style="1"/>
  </cols>
  <sheetData>
    <row r="1" spans="1:13" ht="15.75" x14ac:dyDescent="0.25">
      <c r="A1" s="48" t="s">
        <v>4</v>
      </c>
      <c r="B1" s="49"/>
      <c r="D1" s="11" t="s">
        <v>5</v>
      </c>
    </row>
    <row r="2" spans="1:13" ht="12.75" customHeight="1" x14ac:dyDescent="0.2">
      <c r="D2" s="11" t="s">
        <v>6</v>
      </c>
      <c r="E2" s="18" t="s">
        <v>154</v>
      </c>
    </row>
    <row r="3" spans="1:13" ht="22.5" customHeight="1" thickBot="1" x14ac:dyDescent="0.25">
      <c r="A3" s="50" t="s">
        <v>7</v>
      </c>
      <c r="B3" s="51"/>
      <c r="C3" s="51"/>
      <c r="D3" s="51"/>
      <c r="E3" s="51"/>
      <c r="F3" s="51"/>
    </row>
    <row r="4" spans="1:13" ht="15" customHeight="1" x14ac:dyDescent="0.2">
      <c r="A4" s="43" t="s">
        <v>8</v>
      </c>
      <c r="B4" s="43" t="s">
        <v>9</v>
      </c>
      <c r="C4" s="43" t="s">
        <v>10</v>
      </c>
      <c r="D4" s="43" t="s">
        <v>11</v>
      </c>
      <c r="E4" s="43" t="s">
        <v>12</v>
      </c>
      <c r="F4" s="43" t="s">
        <v>13</v>
      </c>
      <c r="G4" s="45" t="s">
        <v>14</v>
      </c>
      <c r="H4" s="46"/>
      <c r="I4" s="46"/>
      <c r="J4" s="46"/>
      <c r="K4" s="47"/>
      <c r="L4" s="39" t="s">
        <v>15</v>
      </c>
      <c r="M4" s="41" t="s">
        <v>16</v>
      </c>
    </row>
    <row r="5" spans="1:13" ht="64.5" customHeight="1" x14ac:dyDescent="0.2">
      <c r="A5" s="44"/>
      <c r="B5" s="44"/>
      <c r="C5" s="44"/>
      <c r="D5" s="44"/>
      <c r="E5" s="44"/>
      <c r="F5" s="44"/>
      <c r="G5" s="6" t="s">
        <v>17</v>
      </c>
      <c r="H5" s="6" t="s">
        <v>18</v>
      </c>
      <c r="I5" s="6" t="s">
        <v>19</v>
      </c>
      <c r="J5" s="6" t="s">
        <v>20</v>
      </c>
      <c r="K5" s="6" t="s">
        <v>21</v>
      </c>
      <c r="L5" s="40"/>
      <c r="M5" s="42"/>
    </row>
    <row r="6" spans="1:13" ht="52.5" customHeight="1" x14ac:dyDescent="0.2">
      <c r="A6" s="2">
        <v>1</v>
      </c>
      <c r="B6" s="2" t="s">
        <v>22</v>
      </c>
      <c r="C6" s="2" t="s">
        <v>23</v>
      </c>
      <c r="D6" s="2" t="s">
        <v>24</v>
      </c>
      <c r="E6" s="2" t="s">
        <v>25</v>
      </c>
      <c r="F6" s="2" t="s">
        <v>26</v>
      </c>
      <c r="G6" s="3">
        <v>5</v>
      </c>
      <c r="H6" s="3">
        <v>1</v>
      </c>
      <c r="I6" s="3">
        <v>2</v>
      </c>
      <c r="J6" s="4">
        <f t="shared" ref="J6:J36" si="0">G6*H6*I6</f>
        <v>10</v>
      </c>
      <c r="K6" s="4" t="str">
        <f>IF(J6&lt;'Vaste data'!$A$9," Aanvaardbaar ",IF(J6&lt;='Vaste data'!$A$10,"Aanvaardbaar",IF(J6&gt;='Vaste data'!$A$11,"Niet aanvaardbaar, dringend actie nodig","Aanvaardbaar, actie nodig")))</f>
        <v xml:space="preserve"> Aanvaardbaar </v>
      </c>
      <c r="L6" s="2"/>
      <c r="M6" s="2" t="s">
        <v>27</v>
      </c>
    </row>
    <row r="7" spans="1:13" ht="50.25" customHeight="1" x14ac:dyDescent="0.2">
      <c r="A7" s="2">
        <v>2</v>
      </c>
      <c r="B7" s="2" t="s">
        <v>28</v>
      </c>
      <c r="C7" s="2" t="s">
        <v>29</v>
      </c>
      <c r="D7" s="2" t="s">
        <v>24</v>
      </c>
      <c r="E7" s="2" t="s">
        <v>25</v>
      </c>
      <c r="F7" s="2" t="s">
        <v>26</v>
      </c>
      <c r="G7" s="3">
        <v>5</v>
      </c>
      <c r="H7" s="3">
        <v>1</v>
      </c>
      <c r="I7" s="3">
        <v>2</v>
      </c>
      <c r="J7" s="4">
        <f t="shared" si="0"/>
        <v>10</v>
      </c>
      <c r="K7" s="4" t="str">
        <f>IF(J7&lt;'Vaste data'!$A$9," Aanvaardbaar ",IF(J7&lt;='Vaste data'!$A$10,"Aanvaardbaar",IF(J7&gt;='Vaste data'!$A$11,"Niet aanvaardbaar, dringend actie nodig","Aanvaardbaar, actie nodig")))</f>
        <v xml:space="preserve"> Aanvaardbaar </v>
      </c>
      <c r="L7" s="2"/>
      <c r="M7" s="2" t="s">
        <v>27</v>
      </c>
    </row>
    <row r="8" spans="1:13" ht="94.5" customHeight="1" x14ac:dyDescent="0.2">
      <c r="A8" s="2">
        <v>3</v>
      </c>
      <c r="B8" s="2" t="s">
        <v>28</v>
      </c>
      <c r="C8" s="2" t="s">
        <v>30</v>
      </c>
      <c r="D8" s="2" t="s">
        <v>24</v>
      </c>
      <c r="E8" s="2" t="s">
        <v>25</v>
      </c>
      <c r="F8" s="2" t="s">
        <v>26</v>
      </c>
      <c r="G8" s="3">
        <v>5</v>
      </c>
      <c r="H8" s="3">
        <v>1</v>
      </c>
      <c r="I8" s="3">
        <v>2</v>
      </c>
      <c r="J8" s="4">
        <f t="shared" ref="J8" si="1">G8*H8*I8</f>
        <v>10</v>
      </c>
      <c r="K8" s="4" t="str">
        <f>IF(J8&lt;'Vaste data'!$A$9," Aanvaardbaar ",IF(J8&lt;='Vaste data'!$A$10,"Aanvaardbaar",IF(J8&gt;='Vaste data'!$A$11,"Niet aanvaardbaar, dringend actie nodig","Aanvaardbaar, actie nodig")))</f>
        <v xml:space="preserve"> Aanvaardbaar </v>
      </c>
      <c r="L8" s="2"/>
      <c r="M8" s="2" t="s">
        <v>27</v>
      </c>
    </row>
    <row r="9" spans="1:13" ht="219.75" customHeight="1" x14ac:dyDescent="0.2">
      <c r="A9" s="2">
        <v>4</v>
      </c>
      <c r="B9" s="2" t="s">
        <v>28</v>
      </c>
      <c r="C9" s="2" t="s">
        <v>141</v>
      </c>
      <c r="D9" s="2" t="s">
        <v>31</v>
      </c>
      <c r="E9" s="2" t="s">
        <v>32</v>
      </c>
      <c r="F9" s="13" t="s">
        <v>159</v>
      </c>
      <c r="G9" s="3">
        <v>3</v>
      </c>
      <c r="H9" s="3">
        <v>3</v>
      </c>
      <c r="I9" s="3">
        <v>2</v>
      </c>
      <c r="J9" s="4">
        <f t="shared" si="0"/>
        <v>18</v>
      </c>
      <c r="K9" s="15" t="str">
        <f>IF(J9&lt;'Vaste data'!$A$9," Aanvaardbaar ",IF(J9&lt;='Vaste data'!$A$10,"Aanvaardbaar",IF(J9&gt;='Vaste data'!$A$11,"Niet aanvaardbaar, dringend actie nodig","Aanvaardbaar, actie nodig")))</f>
        <v xml:space="preserve"> Aanvaardbaar </v>
      </c>
      <c r="L9" s="13" t="s">
        <v>33</v>
      </c>
      <c r="M9" s="2" t="s">
        <v>34</v>
      </c>
    </row>
    <row r="10" spans="1:13" ht="74.25" customHeight="1" x14ac:dyDescent="0.2">
      <c r="A10" s="2">
        <v>5</v>
      </c>
      <c r="B10" s="7" t="s">
        <v>35</v>
      </c>
      <c r="C10" s="7" t="s">
        <v>36</v>
      </c>
      <c r="D10" s="2" t="s">
        <v>142</v>
      </c>
      <c r="E10" s="2" t="s">
        <v>37</v>
      </c>
      <c r="F10" s="2" t="s">
        <v>143</v>
      </c>
      <c r="G10" s="3">
        <v>1</v>
      </c>
      <c r="H10" s="3">
        <v>2</v>
      </c>
      <c r="I10" s="3">
        <v>2</v>
      </c>
      <c r="J10" s="4">
        <f>G10*H10*I10</f>
        <v>4</v>
      </c>
      <c r="K10" s="4" t="str">
        <f>IF(J10&lt;'Vaste data'!$A$9," Aanvaardbaar ",IF(J10&lt;='Vaste data'!$A$10,"Aanvaardbaar",IF(J10&gt;='Vaste data'!$A$11,"Niet aanvaardbaar, dringend actie nodig","Aanvaardbaar, actie nodig")))</f>
        <v xml:space="preserve"> Aanvaardbaar </v>
      </c>
      <c r="L10" s="2"/>
      <c r="M10" s="2" t="s">
        <v>34</v>
      </c>
    </row>
    <row r="11" spans="1:13" ht="110.25" customHeight="1" x14ac:dyDescent="0.2">
      <c r="A11" s="2">
        <v>6</v>
      </c>
      <c r="B11" s="2" t="s">
        <v>35</v>
      </c>
      <c r="C11" s="2" t="s">
        <v>38</v>
      </c>
      <c r="D11" s="13" t="s">
        <v>39</v>
      </c>
      <c r="E11" s="2" t="s">
        <v>37</v>
      </c>
      <c r="F11" s="2" t="s">
        <v>40</v>
      </c>
      <c r="G11" s="19">
        <v>3</v>
      </c>
      <c r="H11" s="3">
        <v>3</v>
      </c>
      <c r="I11" s="3">
        <v>2</v>
      </c>
      <c r="J11" s="4">
        <f t="shared" si="0"/>
        <v>18</v>
      </c>
      <c r="K11" s="4" t="str">
        <f>IF(J11&lt;'Vaste data'!$A$9," Aanvaardbaar ",IF(J11&lt;='Vaste data'!$A$10,"Aanvaardbaar",IF(J11&gt;='Vaste data'!$A$11,"Niet aanvaardbaar, dringend actie nodig","Aanvaardbaar, actie nodig")))</f>
        <v xml:space="preserve"> Aanvaardbaar </v>
      </c>
      <c r="L11" s="2"/>
      <c r="M11" s="22" t="s">
        <v>41</v>
      </c>
    </row>
    <row r="12" spans="1:13" ht="84.75" customHeight="1" x14ac:dyDescent="0.2">
      <c r="A12" s="2">
        <v>7</v>
      </c>
      <c r="B12" s="8" t="s">
        <v>35</v>
      </c>
      <c r="C12" s="8" t="s">
        <v>42</v>
      </c>
      <c r="D12" s="13" t="s">
        <v>160</v>
      </c>
      <c r="E12" s="2" t="s">
        <v>43</v>
      </c>
      <c r="F12" s="2" t="s">
        <v>161</v>
      </c>
      <c r="G12" s="3">
        <v>3</v>
      </c>
      <c r="H12" s="3">
        <v>3</v>
      </c>
      <c r="I12" s="3">
        <v>2</v>
      </c>
      <c r="J12" s="4">
        <f t="shared" si="0"/>
        <v>18</v>
      </c>
      <c r="K12" s="4" t="str">
        <f>IF(J12&lt;'Vaste data'!$A$9," Aanvaardbaar ",IF(J12&lt;='Vaste data'!$A$10,"Aanvaardbaar",IF(J12&gt;='Vaste data'!$A$11,"Niet aanvaardbaar, dringend actie nodig","Aanvaardbaar, actie nodig")))</f>
        <v xml:space="preserve"> Aanvaardbaar </v>
      </c>
      <c r="L12" s="9" t="s">
        <v>144</v>
      </c>
      <c r="M12" s="23" t="s">
        <v>34</v>
      </c>
    </row>
    <row r="13" spans="1:13" s="12" customFormat="1" ht="124.5" customHeight="1" x14ac:dyDescent="0.2">
      <c r="A13" s="2">
        <v>8</v>
      </c>
      <c r="B13" s="8" t="s">
        <v>35</v>
      </c>
      <c r="C13" s="8" t="s">
        <v>136</v>
      </c>
      <c r="D13" s="13" t="s">
        <v>162</v>
      </c>
      <c r="E13" s="13" t="s">
        <v>43</v>
      </c>
      <c r="F13" s="13" t="s">
        <v>163</v>
      </c>
      <c r="G13" s="14">
        <v>3</v>
      </c>
      <c r="H13" s="14">
        <v>3</v>
      </c>
      <c r="I13" s="14">
        <v>2</v>
      </c>
      <c r="J13" s="15">
        <f t="shared" si="0"/>
        <v>18</v>
      </c>
      <c r="K13" s="4" t="str">
        <f>IF(J13&lt;'Vaste data'!$A$9," Aanvaardbaar ",IF(J13&lt;='Vaste data'!$A$10,"Aanvaardbaar",IF(J13&gt;='Vaste data'!$A$11,"Niet aanvaardbaar, dringend actie nodig","Aanvaardbaar, actie nodig")))</f>
        <v xml:space="preserve"> Aanvaardbaar </v>
      </c>
      <c r="L13" s="16"/>
      <c r="M13" s="23" t="s">
        <v>34</v>
      </c>
    </row>
    <row r="14" spans="1:13" s="12" customFormat="1" ht="153" customHeight="1" x14ac:dyDescent="0.2">
      <c r="A14" s="2">
        <v>9</v>
      </c>
      <c r="B14" s="8" t="s">
        <v>35</v>
      </c>
      <c r="C14" s="8" t="s">
        <v>45</v>
      </c>
      <c r="D14" s="13" t="s">
        <v>145</v>
      </c>
      <c r="E14" s="13" t="s">
        <v>43</v>
      </c>
      <c r="F14" s="13" t="s">
        <v>44</v>
      </c>
      <c r="G14" s="14">
        <v>3</v>
      </c>
      <c r="H14" s="14">
        <v>3</v>
      </c>
      <c r="I14" s="14">
        <v>2</v>
      </c>
      <c r="J14" s="15">
        <f t="shared" si="0"/>
        <v>18</v>
      </c>
      <c r="K14" s="4" t="str">
        <f>IF(J14&lt;'Vaste data'!$A$9," Aanvaardbaar ",IF(J14&lt;='Vaste data'!$A$10,"Aanvaardbaar",IF(J14&gt;='Vaste data'!$A$11,"Niet aanvaardbaar, dringend actie nodig","Aanvaardbaar, actie nodig")))</f>
        <v xml:space="preserve"> Aanvaardbaar </v>
      </c>
      <c r="L14" s="16"/>
      <c r="M14" s="23" t="s">
        <v>34</v>
      </c>
    </row>
    <row r="15" spans="1:13" ht="73.5" customHeight="1" x14ac:dyDescent="0.2">
      <c r="A15" s="2">
        <v>10</v>
      </c>
      <c r="B15" s="8" t="s">
        <v>35</v>
      </c>
      <c r="C15" s="8" t="s">
        <v>46</v>
      </c>
      <c r="D15" s="2" t="s">
        <v>47</v>
      </c>
      <c r="E15" s="2" t="s">
        <v>48</v>
      </c>
      <c r="F15" s="2" t="s">
        <v>146</v>
      </c>
      <c r="G15" s="3">
        <v>3</v>
      </c>
      <c r="H15" s="3">
        <v>2</v>
      </c>
      <c r="I15" s="3">
        <v>2</v>
      </c>
      <c r="J15" s="4">
        <f t="shared" si="0"/>
        <v>12</v>
      </c>
      <c r="K15" s="4" t="str">
        <f>IF(J15&lt;'Vaste data'!$A$9," Aanvaardbaar ",IF(J15&lt;='Vaste data'!$A$10,"Aanvaardbaar",IF(J15&gt;='Vaste data'!$A$11,"Niet aanvaardbaar, dringend actie nodig","Aanvaardbaar, actie nodig")))</f>
        <v xml:space="preserve"> Aanvaardbaar </v>
      </c>
      <c r="L15" s="2"/>
      <c r="M15" s="23" t="s">
        <v>34</v>
      </c>
    </row>
    <row r="16" spans="1:13" ht="82.5" customHeight="1" x14ac:dyDescent="0.2">
      <c r="A16" s="2">
        <v>11</v>
      </c>
      <c r="B16" s="2" t="s">
        <v>49</v>
      </c>
      <c r="C16" s="2" t="s">
        <v>50</v>
      </c>
      <c r="D16" s="10" t="s">
        <v>51</v>
      </c>
      <c r="E16" s="2" t="s">
        <v>52</v>
      </c>
      <c r="F16" s="2" t="s">
        <v>140</v>
      </c>
      <c r="G16" s="3">
        <v>2</v>
      </c>
      <c r="H16" s="3">
        <v>2</v>
      </c>
      <c r="I16" s="3">
        <v>2</v>
      </c>
      <c r="J16" s="4">
        <f t="shared" si="0"/>
        <v>8</v>
      </c>
      <c r="K16" s="4" t="str">
        <f>IF(J16&lt;'Vaste data'!$A$9," Aanvaardbaar ",IF(J16&lt;='Vaste data'!$A$10,"Aanvaardbaar",IF(J16&gt;='Vaste data'!$A$11,"Niet aanvaardbaar, dringend actie nodig","Aanvaardbaar, actie nodig")))</f>
        <v xml:space="preserve"> Aanvaardbaar </v>
      </c>
      <c r="L16" s="9"/>
      <c r="M16" s="23" t="s">
        <v>34</v>
      </c>
    </row>
    <row r="17" spans="1:13" ht="117.75" customHeight="1" x14ac:dyDescent="0.2">
      <c r="A17" s="2">
        <v>12</v>
      </c>
      <c r="B17" s="2" t="s">
        <v>49</v>
      </c>
      <c r="C17" s="2" t="s">
        <v>53</v>
      </c>
      <c r="D17" s="13" t="s">
        <v>54</v>
      </c>
      <c r="E17" s="2" t="s">
        <v>55</v>
      </c>
      <c r="F17" s="2" t="s">
        <v>147</v>
      </c>
      <c r="G17" s="3">
        <v>3</v>
      </c>
      <c r="H17" s="3">
        <v>2</v>
      </c>
      <c r="I17" s="3">
        <v>3</v>
      </c>
      <c r="J17" s="4">
        <f t="shared" si="0"/>
        <v>18</v>
      </c>
      <c r="K17" s="4" t="str">
        <f>IF(J17&lt;'Vaste data'!$A$9," Aanvaardbaar ",IF(J17&lt;='Vaste data'!$A$10,"Aanvaardbaar",IF(J17&gt;='Vaste data'!$A$11,"Niet aanvaardbaar, dringend actie nodig","Aanvaardbaar, actie nodig")))</f>
        <v xml:space="preserve"> Aanvaardbaar </v>
      </c>
      <c r="L17" s="9"/>
      <c r="M17" s="23" t="s">
        <v>34</v>
      </c>
    </row>
    <row r="18" spans="1:13" ht="167.25" customHeight="1" x14ac:dyDescent="0.2">
      <c r="A18" s="2">
        <v>13</v>
      </c>
      <c r="B18" s="2" t="s">
        <v>28</v>
      </c>
      <c r="C18" s="2" t="s">
        <v>56</v>
      </c>
      <c r="D18" s="2" t="s">
        <v>57</v>
      </c>
      <c r="E18" s="2" t="s">
        <v>58</v>
      </c>
      <c r="F18" s="13" t="s">
        <v>59</v>
      </c>
      <c r="G18" s="19">
        <v>5</v>
      </c>
      <c r="H18" s="3">
        <v>1</v>
      </c>
      <c r="I18" s="3">
        <v>2</v>
      </c>
      <c r="J18" s="4">
        <f t="shared" si="0"/>
        <v>10</v>
      </c>
      <c r="K18" s="4" t="str">
        <f>IF(J18&lt;'Vaste data'!$A$9," Aanvaardbaar ",IF(J18&lt;='Vaste data'!$A$10,"Aanvaardbaar",IF(J18&gt;='Vaste data'!$A$11,"Niet aanvaardbaar, dringend actie nodig","Aanvaardbaar, actie nodig")))</f>
        <v xml:space="preserve"> Aanvaardbaar </v>
      </c>
      <c r="L18" s="2"/>
      <c r="M18" s="23" t="s">
        <v>34</v>
      </c>
    </row>
    <row r="19" spans="1:13" ht="78" customHeight="1" x14ac:dyDescent="0.2">
      <c r="A19" s="2">
        <v>14</v>
      </c>
      <c r="B19" s="2" t="s">
        <v>60</v>
      </c>
      <c r="C19" s="2" t="s">
        <v>61</v>
      </c>
      <c r="D19" s="13" t="s">
        <v>62</v>
      </c>
      <c r="E19" s="2" t="s">
        <v>63</v>
      </c>
      <c r="F19" s="2" t="s">
        <v>148</v>
      </c>
      <c r="G19" s="3">
        <v>3</v>
      </c>
      <c r="H19" s="3">
        <v>4</v>
      </c>
      <c r="I19" s="3">
        <v>2</v>
      </c>
      <c r="J19" s="4">
        <f t="shared" si="0"/>
        <v>24</v>
      </c>
      <c r="K19" s="15" t="str">
        <f>IF(J19&lt;'Vaste data'!$A$9," Aanvaardbaar ",IF(J19&lt;='Vaste data'!$A$10,"Aanvaardbaar",IF(J19&gt;='Vaste data'!$A$11,"Niet aanvaardbaar, dringend actie nodig","Aanvaardbaar, actie nodig")))</f>
        <v>Aanvaardbaar</v>
      </c>
      <c r="L19" s="2"/>
      <c r="M19" s="22" t="s">
        <v>64</v>
      </c>
    </row>
    <row r="20" spans="1:13" ht="80.25" customHeight="1" x14ac:dyDescent="0.2">
      <c r="A20" s="2">
        <v>15</v>
      </c>
      <c r="B20" s="2" t="s">
        <v>65</v>
      </c>
      <c r="C20" s="2" t="s">
        <v>66</v>
      </c>
      <c r="D20" s="2" t="s">
        <v>67</v>
      </c>
      <c r="E20" s="2" t="s">
        <v>68</v>
      </c>
      <c r="F20" s="2" t="s">
        <v>69</v>
      </c>
      <c r="G20" s="3">
        <v>3</v>
      </c>
      <c r="H20" s="3">
        <v>5</v>
      </c>
      <c r="I20" s="3">
        <v>1</v>
      </c>
      <c r="J20" s="4">
        <f t="shared" si="0"/>
        <v>15</v>
      </c>
      <c r="K20" s="4" t="str">
        <f>IF(J20&lt;'Vaste data'!$A$9," Aanvaardbaar ",IF(J20&lt;='Vaste data'!$A$10,"Aanvaardbaar",IF(J20&gt;='Vaste data'!$A$11,"Niet aanvaardbaar, dringend actie nodig","Aanvaardbaar, actie nodig")))</f>
        <v xml:space="preserve"> Aanvaardbaar </v>
      </c>
      <c r="L20" s="9"/>
      <c r="M20" s="23" t="s">
        <v>70</v>
      </c>
    </row>
    <row r="21" spans="1:13" ht="62.25" customHeight="1" x14ac:dyDescent="0.2">
      <c r="A21" s="2">
        <v>16</v>
      </c>
      <c r="B21" s="2" t="s">
        <v>65</v>
      </c>
      <c r="C21" s="2" t="s">
        <v>71</v>
      </c>
      <c r="D21" s="2" t="s">
        <v>72</v>
      </c>
      <c r="E21" s="2" t="s">
        <v>68</v>
      </c>
      <c r="F21" s="2" t="s">
        <v>73</v>
      </c>
      <c r="G21" s="3">
        <v>5</v>
      </c>
      <c r="H21" s="3">
        <v>2</v>
      </c>
      <c r="I21" s="3">
        <v>1</v>
      </c>
      <c r="J21" s="4">
        <f t="shared" si="0"/>
        <v>10</v>
      </c>
      <c r="K21" s="4" t="str">
        <f>IF(J21&lt;'Vaste data'!$A$9," Aanvaardbaar ",IF(J21&lt;='Vaste data'!$A$10,"Aanvaardbaar",IF(J21&gt;='Vaste data'!$A$11,"Niet aanvaardbaar, dringend actie nodig","Aanvaardbaar, actie nodig")))</f>
        <v xml:space="preserve"> Aanvaardbaar </v>
      </c>
      <c r="L21" s="9"/>
      <c r="M21" s="23" t="s">
        <v>70</v>
      </c>
    </row>
    <row r="22" spans="1:13" ht="52.5" customHeight="1" x14ac:dyDescent="0.2">
      <c r="A22" s="2">
        <v>17</v>
      </c>
      <c r="B22" s="2" t="s">
        <v>74</v>
      </c>
      <c r="C22" s="2" t="s">
        <v>75</v>
      </c>
      <c r="D22" s="2" t="s">
        <v>76</v>
      </c>
      <c r="E22" s="2" t="s">
        <v>77</v>
      </c>
      <c r="F22" s="2" t="s">
        <v>73</v>
      </c>
      <c r="G22" s="3">
        <v>3</v>
      </c>
      <c r="H22" s="3">
        <v>2</v>
      </c>
      <c r="I22" s="3">
        <v>2</v>
      </c>
      <c r="J22" s="4">
        <f t="shared" si="0"/>
        <v>12</v>
      </c>
      <c r="K22" s="4" t="str">
        <f>IF(J22&lt;'Vaste data'!$A$9," Aanvaardbaar ",IF(J22&lt;='Vaste data'!$A$10,"Aanvaardbaar",IF(J22&gt;='Vaste data'!$A$11,"Niet aanvaardbaar, dringend actie nodig","Aanvaardbaar, actie nodig")))</f>
        <v xml:space="preserve"> Aanvaardbaar </v>
      </c>
      <c r="L22" s="9"/>
      <c r="M22" s="23" t="s">
        <v>70</v>
      </c>
    </row>
    <row r="23" spans="1:13" ht="84.75" customHeight="1" x14ac:dyDescent="0.2">
      <c r="A23" s="2">
        <v>18</v>
      </c>
      <c r="B23" s="2" t="s">
        <v>78</v>
      </c>
      <c r="C23" s="2" t="s">
        <v>79</v>
      </c>
      <c r="D23" s="2" t="s">
        <v>80</v>
      </c>
      <c r="E23" s="2" t="s">
        <v>81</v>
      </c>
      <c r="F23" s="2" t="s">
        <v>82</v>
      </c>
      <c r="G23" s="3">
        <v>4</v>
      </c>
      <c r="H23" s="3">
        <v>2</v>
      </c>
      <c r="I23" s="3">
        <v>3</v>
      </c>
      <c r="J23" s="4">
        <f t="shared" si="0"/>
        <v>24</v>
      </c>
      <c r="K23" s="15" t="str">
        <f>IF(J23&lt;'Vaste data'!$A$9," Aanvaardbaar ",IF(J23&lt;='Vaste data'!$A$10,"Aanvaardbaar",IF(J23&gt;='Vaste data'!$A$11,"Niet aanvaardbaar, dringend actie nodig","Aanvaardbaar, actie nodig")))</f>
        <v>Aanvaardbaar</v>
      </c>
      <c r="L23" s="20" t="s">
        <v>149</v>
      </c>
      <c r="M23" s="24"/>
    </row>
    <row r="24" spans="1:13" ht="81" customHeight="1" x14ac:dyDescent="0.2">
      <c r="A24" s="2">
        <v>19</v>
      </c>
      <c r="B24" s="2" t="s">
        <v>83</v>
      </c>
      <c r="C24" s="2" t="s">
        <v>79</v>
      </c>
      <c r="D24" s="2" t="s">
        <v>80</v>
      </c>
      <c r="E24" s="2" t="s">
        <v>81</v>
      </c>
      <c r="F24" s="2" t="s">
        <v>84</v>
      </c>
      <c r="G24" s="19">
        <v>4</v>
      </c>
      <c r="H24" s="3">
        <v>2</v>
      </c>
      <c r="I24" s="3">
        <v>2</v>
      </c>
      <c r="J24" s="4">
        <f t="shared" si="0"/>
        <v>16</v>
      </c>
      <c r="K24" s="4" t="str">
        <f>IF(J24&lt;'Vaste data'!$A$9," Aanvaardbaar ",IF(J24&lt;='Vaste data'!$A$10,"Aanvaardbaar",IF(J24&gt;='Vaste data'!$A$11,"Niet aanvaardbaar, dringend actie nodig","Aanvaardbaar, actie nodig")))</f>
        <v xml:space="preserve"> Aanvaardbaar </v>
      </c>
      <c r="L24" s="9"/>
      <c r="M24" s="25" t="s">
        <v>41</v>
      </c>
    </row>
    <row r="25" spans="1:13" ht="71.25" customHeight="1" x14ac:dyDescent="0.2">
      <c r="A25" s="2">
        <v>20</v>
      </c>
      <c r="B25" s="2" t="s">
        <v>85</v>
      </c>
      <c r="C25" s="2" t="s">
        <v>86</v>
      </c>
      <c r="D25" s="2" t="s">
        <v>87</v>
      </c>
      <c r="E25" s="2" t="s">
        <v>88</v>
      </c>
      <c r="F25" s="2" t="s">
        <v>89</v>
      </c>
      <c r="G25" s="3">
        <v>4</v>
      </c>
      <c r="H25" s="3">
        <v>2</v>
      </c>
      <c r="I25" s="3">
        <v>2</v>
      </c>
      <c r="J25" s="4">
        <f t="shared" si="0"/>
        <v>16</v>
      </c>
      <c r="K25" s="4" t="str">
        <f>IF(J25&lt;'Vaste data'!$A$9," Aanvaardbaar ",IF(J25&lt;='Vaste data'!$A$10,"Aanvaardbaar",IF(J25&gt;='Vaste data'!$A$11,"Niet aanvaardbaar, dringend actie nodig","Aanvaardbaar, actie nodig")))</f>
        <v xml:space="preserve"> Aanvaardbaar </v>
      </c>
      <c r="L25" s="2"/>
      <c r="M25" s="26" t="s">
        <v>34</v>
      </c>
    </row>
    <row r="26" spans="1:13" ht="88.5" customHeight="1" x14ac:dyDescent="0.2">
      <c r="A26" s="2">
        <v>21</v>
      </c>
      <c r="B26" s="2" t="s">
        <v>90</v>
      </c>
      <c r="C26" s="2" t="s">
        <v>86</v>
      </c>
      <c r="D26" s="2" t="s">
        <v>87</v>
      </c>
      <c r="E26" s="2" t="s">
        <v>88</v>
      </c>
      <c r="F26" s="2" t="s">
        <v>91</v>
      </c>
      <c r="G26" s="3">
        <v>4</v>
      </c>
      <c r="H26" s="3">
        <v>2</v>
      </c>
      <c r="I26" s="3">
        <v>2</v>
      </c>
      <c r="J26" s="4">
        <f t="shared" si="0"/>
        <v>16</v>
      </c>
      <c r="K26" s="4" t="str">
        <f>IF(J26&lt;'Vaste data'!$A$9," Aanvaardbaar ",IF(J26&lt;='Vaste data'!$A$10,"Aanvaardbaar",IF(J26&gt;='Vaste data'!$A$11,"Niet aanvaardbaar, dringend actie nodig","Aanvaardbaar, actie nodig")))</f>
        <v xml:space="preserve"> Aanvaardbaar </v>
      </c>
      <c r="L26" s="9"/>
      <c r="M26" s="23" t="s">
        <v>34</v>
      </c>
    </row>
    <row r="27" spans="1:13" ht="55.5" customHeight="1" x14ac:dyDescent="0.2">
      <c r="A27" s="2">
        <v>22</v>
      </c>
      <c r="B27" s="2" t="s">
        <v>92</v>
      </c>
      <c r="C27" s="2" t="s">
        <v>93</v>
      </c>
      <c r="D27" s="2" t="s">
        <v>94</v>
      </c>
      <c r="E27" s="2" t="s">
        <v>95</v>
      </c>
      <c r="F27" s="2" t="s">
        <v>96</v>
      </c>
      <c r="G27" s="3">
        <v>4</v>
      </c>
      <c r="H27" s="3">
        <v>2</v>
      </c>
      <c r="I27" s="3">
        <v>2</v>
      </c>
      <c r="J27" s="4">
        <f t="shared" si="0"/>
        <v>16</v>
      </c>
      <c r="K27" s="4" t="str">
        <f>IF(J27&lt;'Vaste data'!$A$9," Aanvaardbaar ",IF(J27&lt;='Vaste data'!$A$10,"Aanvaardbaar",IF(J27&gt;='Vaste data'!$A$11,"Niet aanvaardbaar, dringend actie nodig","Aanvaardbaar, actie nodig")))</f>
        <v xml:space="preserve"> Aanvaardbaar </v>
      </c>
      <c r="L27" s="21" t="s">
        <v>97</v>
      </c>
      <c r="M27" s="25" t="s">
        <v>98</v>
      </c>
    </row>
    <row r="28" spans="1:13" ht="96.75" customHeight="1" x14ac:dyDescent="0.2">
      <c r="A28" s="2">
        <v>23</v>
      </c>
      <c r="B28" s="2" t="s">
        <v>99</v>
      </c>
      <c r="C28" s="2" t="s">
        <v>100</v>
      </c>
      <c r="D28" s="2" t="s">
        <v>101</v>
      </c>
      <c r="E28" s="2" t="s">
        <v>102</v>
      </c>
      <c r="F28" s="2" t="s">
        <v>103</v>
      </c>
      <c r="G28" s="3">
        <v>2</v>
      </c>
      <c r="H28" s="3">
        <v>1</v>
      </c>
      <c r="I28" s="3">
        <v>1</v>
      </c>
      <c r="J28" s="4">
        <f t="shared" si="0"/>
        <v>2</v>
      </c>
      <c r="K28" s="4" t="str">
        <f>IF(J28&lt;'Vaste data'!$A$9," Aanvaardbaar ",IF(J28&lt;='Vaste data'!$A$10,"Aanvaardbaar",IF(J28&gt;='Vaste data'!$A$11,"Niet aanvaardbaar, dringend actie nodig","Aanvaardbaar, actie nodig")))</f>
        <v xml:space="preserve"> Aanvaardbaar </v>
      </c>
      <c r="L28" s="9"/>
      <c r="M28" s="25" t="s">
        <v>104</v>
      </c>
    </row>
    <row r="29" spans="1:13" ht="202.5" customHeight="1" x14ac:dyDescent="0.2">
      <c r="A29" s="2">
        <v>24</v>
      </c>
      <c r="B29" s="2" t="s">
        <v>105</v>
      </c>
      <c r="C29" s="2" t="s">
        <v>106</v>
      </c>
      <c r="D29" s="2" t="s">
        <v>138</v>
      </c>
      <c r="E29" s="2" t="s">
        <v>107</v>
      </c>
      <c r="F29" s="13" t="s">
        <v>137</v>
      </c>
      <c r="G29" s="3">
        <v>2</v>
      </c>
      <c r="H29" s="3">
        <v>3</v>
      </c>
      <c r="I29" s="3">
        <v>1</v>
      </c>
      <c r="J29" s="4">
        <f t="shared" si="0"/>
        <v>6</v>
      </c>
      <c r="K29" s="15" t="str">
        <f>IF(J29&lt;'Vaste data'!$A$9," Aanvaardbaar ",IF(J29&lt;='Vaste data'!$A$10,"Aanvaardbaar",IF(J29&gt;='Vaste data'!$A$11,"Niet aanvaardbaar, dringend actie nodig","Aanvaardbaar, actie nodig")))</f>
        <v xml:space="preserve"> Aanvaardbaar </v>
      </c>
      <c r="L29" s="9"/>
      <c r="M29" s="2" t="s">
        <v>27</v>
      </c>
    </row>
    <row r="30" spans="1:13" ht="273.75" customHeight="1" x14ac:dyDescent="0.2">
      <c r="A30" s="2">
        <v>25</v>
      </c>
      <c r="B30" s="2" t="s">
        <v>108</v>
      </c>
      <c r="C30" s="2" t="s">
        <v>109</v>
      </c>
      <c r="D30" s="2" t="s">
        <v>110</v>
      </c>
      <c r="E30" s="2" t="s">
        <v>111</v>
      </c>
      <c r="F30" s="13" t="s">
        <v>164</v>
      </c>
      <c r="G30" s="3">
        <v>2</v>
      </c>
      <c r="H30" s="3">
        <v>3</v>
      </c>
      <c r="I30" s="3">
        <v>1</v>
      </c>
      <c r="J30" s="4">
        <f t="shared" si="0"/>
        <v>6</v>
      </c>
      <c r="K30" s="15" t="str">
        <f>IF(J30&lt;'Vaste data'!$A$9," Aanvaardbaar ",IF(J30&lt;='Vaste data'!$A$10,"Aanvaardbaar",IF(J30&gt;='Vaste data'!$A$11,"Niet aanvaardbaar, dringend actie nodig","Aanvaardbaar, actie nodig")))</f>
        <v xml:space="preserve"> Aanvaardbaar </v>
      </c>
      <c r="L30" s="9"/>
      <c r="M30" s="2" t="s">
        <v>27</v>
      </c>
    </row>
    <row r="31" spans="1:13" ht="214.5" customHeight="1" x14ac:dyDescent="0.2">
      <c r="A31" s="2">
        <v>26</v>
      </c>
      <c r="B31" s="2" t="s">
        <v>112</v>
      </c>
      <c r="C31" s="2" t="s">
        <v>113</v>
      </c>
      <c r="D31" s="2" t="s">
        <v>114</v>
      </c>
      <c r="E31" s="2" t="s">
        <v>115</v>
      </c>
      <c r="F31" s="13" t="s">
        <v>165</v>
      </c>
      <c r="G31" s="19">
        <v>3</v>
      </c>
      <c r="H31" s="3">
        <v>3</v>
      </c>
      <c r="I31" s="3">
        <v>1</v>
      </c>
      <c r="J31" s="4">
        <f t="shared" ref="J31" si="2">G31*H31*I31</f>
        <v>9</v>
      </c>
      <c r="K31" s="15" t="str">
        <f>IF(J31&lt;'Vaste data'!$A$9," Aanvaardbaar ",IF(J31&lt;='Vaste data'!$A$10,"Aanvaardbaar",IF(J31&gt;='Vaste data'!$A$11,"Niet aanvaardbaar, dringend actie nodig","Aanvaardbaar, actie nodig")))</f>
        <v xml:space="preserve"> Aanvaardbaar </v>
      </c>
      <c r="L31" s="9"/>
      <c r="M31" s="2" t="s">
        <v>27</v>
      </c>
    </row>
    <row r="32" spans="1:13" ht="58.5" customHeight="1" x14ac:dyDescent="0.2">
      <c r="A32" s="2">
        <v>27</v>
      </c>
      <c r="B32" s="2" t="s">
        <v>116</v>
      </c>
      <c r="C32" s="2" t="s">
        <v>117</v>
      </c>
      <c r="D32" s="2" t="s">
        <v>118</v>
      </c>
      <c r="E32" s="2" t="s">
        <v>119</v>
      </c>
      <c r="F32" s="2" t="s">
        <v>120</v>
      </c>
      <c r="G32" s="3">
        <v>5</v>
      </c>
      <c r="H32" s="3">
        <v>1</v>
      </c>
      <c r="I32" s="3">
        <v>2</v>
      </c>
      <c r="J32" s="4">
        <f t="shared" ref="J32" si="3">G32*H32*I32</f>
        <v>10</v>
      </c>
      <c r="K32" s="4" t="str">
        <f>IF(J32&lt;'Vaste data'!$A$9," Aanvaardbaar ",IF(J32&lt;='Vaste data'!$A$10,"Aanvaardbaar",IF(J32&gt;='Vaste data'!$A$11,"Niet aanvaardbaar, dringend actie nodig","Aanvaardbaar, actie nodig")))</f>
        <v xml:space="preserve"> Aanvaardbaar </v>
      </c>
      <c r="L32" s="2"/>
      <c r="M32" s="2" t="s">
        <v>27</v>
      </c>
    </row>
    <row r="33" spans="1:13" ht="105" customHeight="1" x14ac:dyDescent="0.2">
      <c r="A33" s="2">
        <v>28</v>
      </c>
      <c r="B33" s="2" t="s">
        <v>121</v>
      </c>
      <c r="C33" s="2" t="s">
        <v>122</v>
      </c>
      <c r="D33" s="2" t="s">
        <v>123</v>
      </c>
      <c r="E33" s="2" t="s">
        <v>124</v>
      </c>
      <c r="F33" s="2" t="s">
        <v>150</v>
      </c>
      <c r="G33" s="3">
        <v>5</v>
      </c>
      <c r="H33" s="3">
        <v>2</v>
      </c>
      <c r="I33" s="3">
        <v>2</v>
      </c>
      <c r="J33" s="4">
        <f t="shared" si="0"/>
        <v>20</v>
      </c>
      <c r="K33" s="15" t="str">
        <f>IF(J33&lt;'Vaste data'!$A$9," Aanvaardbaar ",IF(J33&lt;='Vaste data'!$A$10,"Aanvaardbaar",IF(J33&gt;='Vaste data'!$A$11,"Niet aanvaardbaar, dringend actie nodig","Aanvaardbaar, actie nodig")))</f>
        <v>Aanvaardbaar</v>
      </c>
      <c r="L33" s="13" t="s">
        <v>168</v>
      </c>
      <c r="M33" s="2" t="s">
        <v>27</v>
      </c>
    </row>
    <row r="34" spans="1:13" ht="154.5" customHeight="1" x14ac:dyDescent="0.2">
      <c r="A34" s="2">
        <v>29</v>
      </c>
      <c r="B34" s="2" t="s">
        <v>125</v>
      </c>
      <c r="C34" s="2" t="s">
        <v>126</v>
      </c>
      <c r="D34" s="2" t="s">
        <v>127</v>
      </c>
      <c r="E34" s="2" t="s">
        <v>128</v>
      </c>
      <c r="F34" s="2" t="s">
        <v>139</v>
      </c>
      <c r="G34" s="3">
        <v>5</v>
      </c>
      <c r="H34" s="3">
        <v>2</v>
      </c>
      <c r="I34" s="3">
        <v>2</v>
      </c>
      <c r="J34" s="4">
        <f t="shared" si="0"/>
        <v>20</v>
      </c>
      <c r="K34" s="15" t="str">
        <f>IF(J34&lt;'Vaste data'!$A$9," Aanvaardbaar ",IF(J34&lt;='Vaste data'!$A$10,"Aanvaardbaar",IF(J34&gt;='Vaste data'!$A$11,"Niet aanvaardbaar, dringend actie nodig","Aanvaardbaar, actie nodig")))</f>
        <v>Aanvaardbaar</v>
      </c>
      <c r="L34" s="13"/>
      <c r="M34" s="2" t="s">
        <v>27</v>
      </c>
    </row>
    <row r="35" spans="1:13" ht="130.5" customHeight="1" x14ac:dyDescent="0.2">
      <c r="A35" s="2">
        <v>30</v>
      </c>
      <c r="B35" s="22" t="s">
        <v>129</v>
      </c>
      <c r="C35" s="22" t="s">
        <v>130</v>
      </c>
      <c r="D35" s="22" t="s">
        <v>131</v>
      </c>
      <c r="E35" s="22" t="s">
        <v>37</v>
      </c>
      <c r="F35" s="22" t="s">
        <v>151</v>
      </c>
      <c r="G35" s="28">
        <v>2</v>
      </c>
      <c r="H35" s="28">
        <v>2</v>
      </c>
      <c r="I35" s="28">
        <v>1</v>
      </c>
      <c r="J35" s="29">
        <f t="shared" si="0"/>
        <v>4</v>
      </c>
      <c r="K35" s="4" t="str">
        <f>IF(J35&lt;'Vaste data'!$A$9," Aanvaardbaar ",IF(J35&lt;='Vaste data'!$A$10,"Aanvaardbaar",IF(J35&gt;='Vaste data'!$A$11,"Niet aanvaardbaar, dringend actie nodig","Aanvaardbaar, actie nodig")))</f>
        <v xml:space="preserve"> Aanvaardbaar </v>
      </c>
      <c r="L35" s="17"/>
      <c r="M35" s="22" t="s">
        <v>27</v>
      </c>
    </row>
    <row r="36" spans="1:13" ht="162" customHeight="1" x14ac:dyDescent="0.2">
      <c r="A36" s="22">
        <v>31</v>
      </c>
      <c r="B36" s="30" t="s">
        <v>132</v>
      </c>
      <c r="C36" s="30" t="s">
        <v>133</v>
      </c>
      <c r="D36" s="30" t="s">
        <v>134</v>
      </c>
      <c r="E36" s="30" t="s">
        <v>135</v>
      </c>
      <c r="F36" s="30" t="s">
        <v>152</v>
      </c>
      <c r="G36" s="30">
        <v>3</v>
      </c>
      <c r="H36" s="30">
        <v>4</v>
      </c>
      <c r="I36" s="30">
        <v>1</v>
      </c>
      <c r="J36" s="31">
        <f t="shared" si="0"/>
        <v>12</v>
      </c>
      <c r="K36" s="4" t="str">
        <f>IF(J36&lt;'Vaste data'!$A$9," Aanvaardbaar ",IF(J36&lt;='Vaste data'!$A$10,"Aanvaardbaar",IF(J36&gt;='Vaste data'!$A$11,"Niet aanvaardbaar, dringend actie nodig","Aanvaardbaar, actie nodig")))</f>
        <v xml:space="preserve"> Aanvaardbaar </v>
      </c>
      <c r="L36" s="32"/>
      <c r="M36" s="33" t="s">
        <v>27</v>
      </c>
    </row>
    <row r="37" spans="1:13" s="27" customFormat="1" ht="153" x14ac:dyDescent="0.2">
      <c r="A37" s="22">
        <v>32</v>
      </c>
      <c r="B37" s="35" t="s">
        <v>153</v>
      </c>
      <c r="C37" s="35" t="s">
        <v>155</v>
      </c>
      <c r="D37" s="35" t="s">
        <v>156</v>
      </c>
      <c r="E37" s="35" t="s">
        <v>157</v>
      </c>
      <c r="F37" s="38" t="s">
        <v>158</v>
      </c>
      <c r="G37" s="36">
        <v>3</v>
      </c>
      <c r="H37" s="36">
        <v>1</v>
      </c>
      <c r="I37" s="36">
        <v>1</v>
      </c>
      <c r="J37" s="37">
        <f t="shared" ref="J37" si="4">G37*H37*I37</f>
        <v>3</v>
      </c>
      <c r="K37" s="15" t="str">
        <f>IF(J37&lt;'Vaste data'!$A$9," Aanvaardbaar ",IF(J37&lt;='Vaste data'!$A$10,"Aanvaardbaar",IF(J37&gt;='Vaste data'!$A$11,"Niet aanvaardbaar, dringend actie nodig","Aanvaardbaar, actie nodig")))</f>
        <v xml:space="preserve"> Aanvaardbaar </v>
      </c>
      <c r="L37" s="34"/>
      <c r="M37" s="35" t="s">
        <v>27</v>
      </c>
    </row>
    <row r="102" spans="8:8" x14ac:dyDescent="0.2">
      <c r="H102" s="5"/>
    </row>
    <row r="103" spans="8:8" x14ac:dyDescent="0.2">
      <c r="H103" s="5"/>
    </row>
    <row r="104" spans="8:8" x14ac:dyDescent="0.2">
      <c r="H104" s="5"/>
    </row>
    <row r="105" spans="8:8" x14ac:dyDescent="0.2">
      <c r="H105" s="5"/>
    </row>
  </sheetData>
  <sheetProtection algorithmName="SHA-512" hashValue="7JMQ9n933dN9Nl+CRUfHmA3vbVkmI0f/pMpeKuCGXVnJrHSkrXFVOOcIVeb/4mBxVX9es9ItSZnwVYDwjD/Ybg==" saltValue="im38jHvdamnxSARyF5xWjA==" spinCount="100000" sheet="1" objects="1" scenarios="1"/>
  <mergeCells count="11">
    <mergeCell ref="A1:B1"/>
    <mergeCell ref="C4:C5"/>
    <mergeCell ref="D4:D5"/>
    <mergeCell ref="B4:B5"/>
    <mergeCell ref="A3:F3"/>
    <mergeCell ref="A4:A5"/>
    <mergeCell ref="L4:L5"/>
    <mergeCell ref="M4:M5"/>
    <mergeCell ref="F4:F5"/>
    <mergeCell ref="E4:E5"/>
    <mergeCell ref="G4:K4"/>
  </mergeCells>
  <phoneticPr fontId="0" type="noConversion"/>
  <conditionalFormatting sqref="H36:H283">
    <cfRule type="cellIs" dxfId="11" priority="4" stopIfTrue="1" operator="between">
      <formula>20</formula>
      <formula>30</formula>
    </cfRule>
    <cfRule type="cellIs" dxfId="10" priority="5" stopIfTrue="1" operator="between">
      <formula>30</formula>
      <formula>59</formula>
    </cfRule>
    <cfRule type="cellIs" dxfId="9" priority="6" stopIfTrue="1" operator="greaterThanOrEqual">
      <formula>60</formula>
    </cfRule>
  </conditionalFormatting>
  <conditionalFormatting sqref="J6:J37">
    <cfRule type="cellIs" dxfId="8" priority="7" stopIfTrue="1" operator="between">
      <formula>20</formula>
      <formula>29</formula>
    </cfRule>
    <cfRule type="cellIs" dxfId="7" priority="8" stopIfTrue="1" operator="between">
      <formula>30</formula>
      <formula>59</formula>
    </cfRule>
    <cfRule type="cellIs" dxfId="6" priority="9" stopIfTrue="1" operator="greaterThanOrEqual">
      <formula>60</formula>
    </cfRule>
  </conditionalFormatting>
  <conditionalFormatting sqref="K6:K37">
    <cfRule type="cellIs" dxfId="5" priority="1" stopIfTrue="1" operator="equal">
      <formula>"Niet aanvaardbaar, dringend actie nodig"</formula>
    </cfRule>
    <cfRule type="cellIs" dxfId="4" priority="2" stopIfTrue="1" operator="equal">
      <formula>"Aanvaardbaar, actie nodig"</formula>
    </cfRule>
    <cfRule type="cellIs" dxfId="3" priority="3" stopIfTrue="1" operator="equal">
      <formula>"Aanvaardbaar"</formula>
    </cfRule>
  </conditionalFormatting>
  <dataValidations count="4">
    <dataValidation allowBlank="1" sqref="D6:F6 D12:F20 D7:D8 E21 D23:F32" xr:uid="{00000000-0002-0000-0000-000000000000}"/>
    <dataValidation type="list" allowBlank="1" sqref="G6:G35" xr:uid="{00000000-0002-0000-0000-000001000000}">
      <formula1>Ernst</formula1>
    </dataValidation>
    <dataValidation type="list" allowBlank="1" sqref="H6:H35" xr:uid="{00000000-0002-0000-0000-000002000000}">
      <formula1>Opportuniteit</formula1>
    </dataValidation>
    <dataValidation type="list" allowBlank="1" sqref="I6:I35" xr:uid="{00000000-0002-0000-0000-000003000000}">
      <formula1>Detectie</formula1>
    </dataValidation>
  </dataValidations>
  <pageMargins left="0.39370078740157483" right="0.39370078740157483" top="0.98425196850393704" bottom="0.98425196850393704" header="0.31496062992125984" footer="0.31496062992125984"/>
  <pageSetup paperSize="9" scale="89" fitToHeight="0" orientation="landscape" r:id="rId1"/>
  <headerFooter alignWithMargins="0">
    <oddHeader>&amp;L&amp;G&amp;C&amp;"Arial,Vet"&amp;12LABORATORIUM H.-HARTZIEKENHUIS 
&amp;"Arial,Standaard"FORM.ORG.54
&amp;"Arial,Vet"RISICOANALYSE&amp;RVersie: 1</oddHeader>
    <oddFooter>&amp;L&amp;Z&amp;F&amp;C
&amp;R&amp;8Pagina &amp;P van &amp;N</oddFooter>
  </headerFooter>
  <legacyDrawing r:id="rId2"/>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09da099a-cc8a-4bee-be35-04ff40ba65ab" xsi:nil="true"/>
    <lcf76f155ced4ddcb4097134ff3c332f xmlns="107c0fe2-b030-43d6-b79b-51183b0f2dee">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EEC0607648E2D4BA21744128878ED66" ma:contentTypeVersion="12" ma:contentTypeDescription="Een nieuw document maken." ma:contentTypeScope="" ma:versionID="d6b74c6078e7bc74f43a338c089648ed">
  <xsd:schema xmlns:xsd="http://www.w3.org/2001/XMLSchema" xmlns:xs="http://www.w3.org/2001/XMLSchema" xmlns:p="http://schemas.microsoft.com/office/2006/metadata/properties" xmlns:ns2="107c0fe2-b030-43d6-b79b-51183b0f2dee" xmlns:ns3="09da099a-cc8a-4bee-be35-04ff40ba65ab" targetNamespace="http://schemas.microsoft.com/office/2006/metadata/properties" ma:root="true" ma:fieldsID="86d275f8e2ed1480e2d65c033725b82c" ns2:_="" ns3:_="">
    <xsd:import namespace="107c0fe2-b030-43d6-b79b-51183b0f2dee"/>
    <xsd:import namespace="09da099a-cc8a-4bee-be35-04ff40ba65a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7c0fe2-b030-43d6-b79b-51183b0f2de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fdbad31d-b4a9-4496-982d-08d124aa2507"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da099a-cc8a-4bee-be35-04ff40ba65a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a7c1f3ff-721a-4178-9d75-ebbeb68d6f77}" ma:internalName="TaxCatchAll" ma:showField="CatchAllData" ma:web="09da099a-cc8a-4bee-be35-04ff40ba65a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517F446-CFFD-4623-A0D1-EE27244AEE02}">
  <ds:schemaRefs>
    <ds:schemaRef ds:uri="http://schemas.microsoft.com/sharepoint/v3/contenttype/forms"/>
  </ds:schemaRefs>
</ds:datastoreItem>
</file>

<file path=customXml/itemProps2.xml><?xml version="1.0" encoding="utf-8"?>
<ds:datastoreItem xmlns:ds="http://schemas.openxmlformats.org/officeDocument/2006/customXml" ds:itemID="{58C712C7-6C92-427A-93C4-2582EAB54461}">
  <ds:schemaRefs>
    <ds:schemaRef ds:uri="http://schemas.microsoft.com/office/2006/metadata/properties"/>
    <ds:schemaRef ds:uri="http://schemas.microsoft.com/office/infopath/2007/PartnerControls"/>
    <ds:schemaRef ds:uri="09da099a-cc8a-4bee-be35-04ff40ba65ab"/>
    <ds:schemaRef ds:uri="107c0fe2-b030-43d6-b79b-51183b0f2dee"/>
  </ds:schemaRefs>
</ds:datastoreItem>
</file>

<file path=customXml/itemProps3.xml><?xml version="1.0" encoding="utf-8"?>
<ds:datastoreItem xmlns:ds="http://schemas.openxmlformats.org/officeDocument/2006/customXml" ds:itemID="{C767B3C4-C74C-4D73-9659-365A85F8CD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7c0fe2-b030-43d6-b79b-51183b0f2dee"/>
    <ds:schemaRef ds:uri="09da099a-cc8a-4bee-be35-04ff40ba65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5</vt:i4>
      </vt:variant>
    </vt:vector>
  </HeadingPairs>
  <TitlesOfParts>
    <vt:vector size="7" baseType="lpstr">
      <vt:lpstr>Vaste data</vt:lpstr>
      <vt:lpstr>Risicoanalyse</vt:lpstr>
      <vt:lpstr>Risicoanalyse!Afdrukbereik</vt:lpstr>
      <vt:lpstr>Risicoanalyse!Afdruktitels</vt:lpstr>
      <vt:lpstr>Detectie</vt:lpstr>
      <vt:lpstr>Ernst</vt:lpstr>
      <vt:lpstr>Opportuniteit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Corporation</dc:creator>
  <cp:keywords/>
  <dc:description/>
  <cp:lastModifiedBy>Meeusen An</cp:lastModifiedBy>
  <cp:revision/>
  <dcterms:created xsi:type="dcterms:W3CDTF">1996-11-27T13:48:17Z</dcterms:created>
  <dcterms:modified xsi:type="dcterms:W3CDTF">2026-09-18T07:11:15Z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0x0101006EEC0607648E2D4BA21744128878ED66</vt:lpwstr>
  </property>
  <property fmtid="{D5CDD505-2E9C-101B-9397-08002B2CF9AE}" pid="3" name="MediaServiceImageTags">
    <vt:lpwstr/>
  </property>
</Properties>
</file>